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A53" i="1"/>
  <c r="A54" s="1"/>
  <c r="A55" s="1"/>
  <c r="A56" s="1"/>
  <c r="A57" s="1"/>
  <c r="A58" s="1"/>
  <c r="A59" s="1"/>
  <c r="A52"/>
  <c r="A80"/>
  <c r="A81" s="1"/>
  <c r="A79"/>
  <c r="A78"/>
  <c r="A8"/>
  <c r="A9" s="1"/>
  <c r="A10" s="1"/>
  <c r="A11" s="1"/>
  <c r="A12" s="1"/>
  <c r="A13" s="1"/>
  <c r="A14" s="1"/>
  <c r="A15" s="1"/>
  <c r="A16" s="1"/>
  <c r="A7"/>
  <c r="P37"/>
  <c r="N37"/>
  <c r="J37"/>
  <c r="P81"/>
  <c r="N81"/>
  <c r="J81"/>
  <c r="P35"/>
  <c r="N29"/>
  <c r="J29"/>
  <c r="P11"/>
  <c r="N11"/>
  <c r="J11"/>
  <c r="P58"/>
  <c r="N58"/>
  <c r="J58"/>
  <c r="P71"/>
  <c r="N71"/>
  <c r="J45"/>
  <c r="N45"/>
  <c r="P45"/>
  <c r="P43"/>
  <c r="N43"/>
  <c r="J43"/>
  <c r="P16"/>
  <c r="N16"/>
  <c r="J16"/>
  <c r="P17"/>
  <c r="N17"/>
  <c r="J17"/>
  <c r="P60"/>
  <c r="N60"/>
  <c r="J60"/>
  <c r="P53"/>
  <c r="N53"/>
  <c r="J53"/>
  <c r="P41"/>
  <c r="N41"/>
  <c r="J41"/>
  <c r="P40"/>
  <c r="N40"/>
  <c r="J40"/>
  <c r="P25"/>
  <c r="N33"/>
  <c r="J33"/>
  <c r="P36"/>
  <c r="N31"/>
  <c r="J31"/>
  <c r="P31"/>
  <c r="N27"/>
  <c r="J27"/>
  <c r="P44"/>
  <c r="N44"/>
  <c r="J44"/>
  <c r="P46"/>
  <c r="N46"/>
  <c r="J46"/>
  <c r="P34"/>
  <c r="N34"/>
  <c r="J34"/>
  <c r="P28"/>
  <c r="N25"/>
  <c r="J25"/>
  <c r="P33"/>
  <c r="N36"/>
  <c r="J36"/>
  <c r="P32"/>
  <c r="N32"/>
  <c r="J32"/>
  <c r="P38"/>
  <c r="N38"/>
  <c r="J38"/>
  <c r="J71"/>
  <c r="P79"/>
  <c r="N79"/>
  <c r="J79"/>
  <c r="P72"/>
  <c r="N72"/>
  <c r="J72"/>
  <c r="P65"/>
  <c r="N65"/>
  <c r="J65"/>
  <c r="P57"/>
  <c r="N57"/>
  <c r="J57"/>
  <c r="P64"/>
  <c r="N64"/>
  <c r="J64"/>
  <c r="P63"/>
  <c r="N63"/>
  <c r="J63"/>
  <c r="P59"/>
  <c r="N59"/>
  <c r="J59"/>
  <c r="P18"/>
  <c r="N18"/>
  <c r="J18"/>
  <c r="P66"/>
  <c r="N66"/>
  <c r="J66"/>
  <c r="P80"/>
  <c r="N80"/>
  <c r="J80"/>
  <c r="P77"/>
  <c r="N77"/>
  <c r="J77"/>
  <c r="P78"/>
  <c r="N78"/>
  <c r="J78"/>
  <c r="P73"/>
  <c r="N73"/>
  <c r="J73"/>
  <c r="P70"/>
  <c r="N70"/>
  <c r="J70"/>
  <c r="P61"/>
  <c r="N61"/>
  <c r="J61"/>
  <c r="P52"/>
  <c r="N52"/>
  <c r="J52"/>
  <c r="P62"/>
  <c r="N62"/>
  <c r="J62"/>
  <c r="P56"/>
  <c r="N56"/>
  <c r="J56"/>
  <c r="P51"/>
  <c r="N51"/>
  <c r="J51"/>
  <c r="P55"/>
  <c r="N55"/>
  <c r="J55"/>
  <c r="P54"/>
  <c r="N54"/>
  <c r="J54"/>
  <c r="P47"/>
  <c r="N47"/>
  <c r="J47"/>
  <c r="P30"/>
  <c r="N35"/>
  <c r="J35"/>
  <c r="P29"/>
  <c r="N30"/>
  <c r="J30"/>
  <c r="P24"/>
  <c r="N26"/>
  <c r="J26"/>
  <c r="P26"/>
  <c r="N28"/>
  <c r="J28"/>
  <c r="P23"/>
  <c r="N22"/>
  <c r="J22"/>
  <c r="P42"/>
  <c r="N42"/>
  <c r="J42"/>
  <c r="P27"/>
  <c r="N24"/>
  <c r="J24"/>
  <c r="P39"/>
  <c r="N39"/>
  <c r="J39"/>
  <c r="P22"/>
  <c r="N23"/>
  <c r="J23"/>
  <c r="P6"/>
  <c r="N6"/>
  <c r="J6"/>
  <c r="P7"/>
  <c r="N7"/>
  <c r="J7"/>
  <c r="P13"/>
  <c r="N13"/>
  <c r="J13"/>
  <c r="P12"/>
  <c r="N12"/>
  <c r="J12"/>
  <c r="P9"/>
  <c r="N9"/>
  <c r="J9"/>
  <c r="P8"/>
  <c r="N8"/>
  <c r="J8"/>
  <c r="P10"/>
  <c r="N10"/>
  <c r="J10"/>
  <c r="P15"/>
  <c r="N15"/>
  <c r="J15"/>
  <c r="P14"/>
  <c r="N14"/>
  <c r="J14"/>
</calcChain>
</file>

<file path=xl/sharedStrings.xml><?xml version="1.0" encoding="utf-8"?>
<sst xmlns="http://schemas.openxmlformats.org/spreadsheetml/2006/main" count="691" uniqueCount="103">
  <si>
    <t>№</t>
  </si>
  <si>
    <t>Фамилия, Имя</t>
  </si>
  <si>
    <t>Год</t>
  </si>
  <si>
    <t>Тренер</t>
  </si>
  <si>
    <t xml:space="preserve">жим </t>
  </si>
  <si>
    <t>скрутка</t>
  </si>
  <si>
    <t>пресс</t>
  </si>
  <si>
    <t xml:space="preserve">подтяги- вание </t>
  </si>
  <si>
    <t>ч.1</t>
  </si>
  <si>
    <t>слалом (лучшая попытка)</t>
  </si>
  <si>
    <t>ч.2</t>
  </si>
  <si>
    <t>сумма мест</t>
  </si>
  <si>
    <t>итог. место</t>
  </si>
  <si>
    <t>сумма</t>
  </si>
  <si>
    <t>место</t>
  </si>
  <si>
    <t>время</t>
  </si>
  <si>
    <t>шт-ф</t>
  </si>
  <si>
    <t>рез-т</t>
  </si>
  <si>
    <t>мес то</t>
  </si>
  <si>
    <t>Маняхина М.А.</t>
  </si>
  <si>
    <t>Петров Даниил</t>
  </si>
  <si>
    <t xml:space="preserve">Михайлов Сергей   </t>
  </si>
  <si>
    <t>Кудрявцев Даниил</t>
  </si>
  <si>
    <t xml:space="preserve">Немчинов Матвей </t>
  </si>
  <si>
    <t xml:space="preserve">Губарев Михаил </t>
  </si>
  <si>
    <t>Мещеряков Александр</t>
  </si>
  <si>
    <t>Домбаев Юрий</t>
  </si>
  <si>
    <t xml:space="preserve">Лобанов Никита </t>
  </si>
  <si>
    <t>Зайцев Максим</t>
  </si>
  <si>
    <t>Шацкова Светлана</t>
  </si>
  <si>
    <t xml:space="preserve">Гоголева Алена </t>
  </si>
  <si>
    <t>Немчинова Александра</t>
  </si>
  <si>
    <t>Столбовский Артем</t>
  </si>
  <si>
    <t xml:space="preserve">Домбаев Владимир    </t>
  </si>
  <si>
    <t>Гриднев Артем</t>
  </si>
  <si>
    <t>Платов Артем</t>
  </si>
  <si>
    <t xml:space="preserve"> </t>
  </si>
  <si>
    <t>Павлов Максим</t>
  </si>
  <si>
    <t>Паньков Александр</t>
  </si>
  <si>
    <t>Свинаренко  Александр</t>
  </si>
  <si>
    <t>Янковский Иван</t>
  </si>
  <si>
    <t>Рогожин Леонид</t>
  </si>
  <si>
    <t>Николаев Даниил</t>
  </si>
  <si>
    <t>Сухов Владислав</t>
  </si>
  <si>
    <t>Ушкарев Савва</t>
  </si>
  <si>
    <t>Григорьев Иван</t>
  </si>
  <si>
    <t>Пустельников Роман</t>
  </si>
  <si>
    <t>Вишняков И.А. Рогова Н.С.</t>
  </si>
  <si>
    <t>Камынин Глеб</t>
  </si>
  <si>
    <t>Заец Василий</t>
  </si>
  <si>
    <t>Котляр Юрий</t>
  </si>
  <si>
    <t>Медведчук Вячеслав</t>
  </si>
  <si>
    <t>Беглецов Кирилл</t>
  </si>
  <si>
    <t>Лукин Константин</t>
  </si>
  <si>
    <t xml:space="preserve"> Оорджак Дарый </t>
  </si>
  <si>
    <t>Гелашвили Роман</t>
  </si>
  <si>
    <t>Черток Даниил</t>
  </si>
  <si>
    <t>Смирнов Егор</t>
  </si>
  <si>
    <t>Новикова Е.В.</t>
  </si>
  <si>
    <t>Печкунов Павел</t>
  </si>
  <si>
    <t>Киселёв Алексей</t>
  </si>
  <si>
    <t>Архипова Татьяна</t>
  </si>
  <si>
    <t>Юноши возрастная группа 1995-1998</t>
  </si>
  <si>
    <t>Девушки возрастная группа 2000 и младше</t>
  </si>
  <si>
    <t>Белова Екатерина</t>
  </si>
  <si>
    <t>Девушки возрастная группа 1996-1999</t>
  </si>
  <si>
    <t>Спорт. разряд</t>
  </si>
  <si>
    <t>Юноши возрастная группа 2000-2002</t>
  </si>
  <si>
    <t>Юноши возрастная группа 2003 и младше</t>
  </si>
  <si>
    <t>Продан Евений</t>
  </si>
  <si>
    <t>Камышенцев Даниил</t>
  </si>
  <si>
    <t>Филиппов В.Д. Мильков М.В.</t>
  </si>
  <si>
    <t>Борзов Артемий</t>
  </si>
  <si>
    <t xml:space="preserve">Гордеев Максим </t>
  </si>
  <si>
    <t>Тимофеев Антон</t>
  </si>
  <si>
    <t>Барыкин Михаил</t>
  </si>
  <si>
    <t xml:space="preserve">Дорошенко Илья </t>
  </si>
  <si>
    <t>Цесаренко Денис</t>
  </si>
  <si>
    <t>Федотов Ростислав</t>
  </si>
  <si>
    <t>16 марта 2014 года</t>
  </si>
  <si>
    <t>Место проведения: ПМК "Олимп"</t>
  </si>
  <si>
    <t>Петров Евгений</t>
  </si>
  <si>
    <t>б/р</t>
  </si>
  <si>
    <t>1юн.</t>
  </si>
  <si>
    <t>2юн.</t>
  </si>
  <si>
    <t xml:space="preserve">2юн. </t>
  </si>
  <si>
    <t xml:space="preserve">"Открытый турнир  по ОФП 2014 года среди гребцов слаломистов"
  среди гребцов слаломистов
</t>
  </si>
  <si>
    <t>СПб ГБУ ДОД СДЮСШОР "ШВС по ВВС"</t>
  </si>
  <si>
    <t>Клуб</t>
  </si>
  <si>
    <t>ГБОУ "Балтийский Берег"</t>
  </si>
  <si>
    <t>Шкурко Федор</t>
  </si>
  <si>
    <t>Кисурин Александр</t>
  </si>
  <si>
    <t>Воронцова Александра</t>
  </si>
  <si>
    <t>Апресян Алиса</t>
  </si>
  <si>
    <t>Зуев Геральд</t>
  </si>
  <si>
    <t>Разумихин Игорь</t>
  </si>
  <si>
    <t>Зуев Георгий</t>
  </si>
  <si>
    <t>Николаев Геннадий</t>
  </si>
  <si>
    <t>Соковлин Павел</t>
  </si>
  <si>
    <t>Пустельникова Яна</t>
  </si>
  <si>
    <t>вес штанги, кг</t>
  </si>
  <si>
    <t>Юноши возрастная группа 1996-1999</t>
  </si>
  <si>
    <t>Соковнин Павел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</si>
</sst>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6"/>
      <color theme="1"/>
      <name val="Arial Rounded MT Bold"/>
      <family val="2"/>
    </font>
    <font>
      <b/>
      <sz val="14"/>
      <color theme="1"/>
      <name val="Arial Unicode MS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9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/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/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11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12" xfId="0" applyBorder="1"/>
    <xf numFmtId="0" fontId="15" fillId="0" borderId="7" xfId="0" applyFont="1" applyBorder="1"/>
    <xf numFmtId="0" fontId="15" fillId="0" borderId="12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0" fillId="0" borderId="14" xfId="0" applyBorder="1"/>
    <xf numFmtId="0" fontId="4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3" fillId="0" borderId="1" xfId="0" applyFont="1" applyBorder="1" applyAlignment="1">
      <alignment horizontal="center" vertical="center"/>
    </xf>
    <xf numFmtId="0" fontId="0" fillId="0" borderId="13" xfId="0" applyBorder="1"/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12" fillId="2" borderId="6" xfId="0" applyFont="1" applyFill="1" applyBorder="1" applyAlignment="1">
      <alignment horizontal="center" vertical="center"/>
    </xf>
    <xf numFmtId="0" fontId="0" fillId="2" borderId="8" xfId="0" applyFill="1" applyBorder="1"/>
    <xf numFmtId="0" fontId="8" fillId="2" borderId="7" xfId="0" applyFont="1" applyFill="1" applyBorder="1" applyAlignment="1">
      <alignment horizontal="center" vertical="center"/>
    </xf>
    <xf numFmtId="0" fontId="0" fillId="2" borderId="0" xfId="0" applyFill="1"/>
    <xf numFmtId="0" fontId="6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3" borderId="0" xfId="0" applyFill="1"/>
    <xf numFmtId="0" fontId="0" fillId="4" borderId="6" xfId="0" applyFill="1" applyBorder="1"/>
    <xf numFmtId="0" fontId="12" fillId="4" borderId="6" xfId="0" applyFont="1" applyFill="1" applyBorder="1" applyAlignment="1">
      <alignment horizontal="center" vertical="center"/>
    </xf>
    <xf numFmtId="0" fontId="0" fillId="4" borderId="10" xfId="0" applyFill="1" applyBorder="1"/>
    <xf numFmtId="0" fontId="12" fillId="4" borderId="10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0" xfId="0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3" xfId="0" applyFill="1" applyBorder="1"/>
    <xf numFmtId="0" fontId="6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0" fillId="4" borderId="0" xfId="0" applyFill="1"/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8" fillId="4" borderId="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center"/>
    </xf>
    <xf numFmtId="0" fontId="0" fillId="4" borderId="10" xfId="0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0" fillId="4" borderId="11" xfId="0" applyFill="1" applyBorder="1"/>
    <xf numFmtId="0" fontId="8" fillId="4" borderId="12" xfId="0" applyFont="1" applyFill="1" applyBorder="1" applyAlignment="1">
      <alignment horizontal="center" vertical="center"/>
    </xf>
    <xf numFmtId="0" fontId="13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1"/>
  <sheetViews>
    <sheetView tabSelected="1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R2" sqref="R2"/>
    </sheetView>
  </sheetViews>
  <sheetFormatPr defaultRowHeight="15"/>
  <cols>
    <col min="1" max="1" width="4.140625" style="72" customWidth="1"/>
    <col min="2" max="2" width="24" customWidth="1"/>
    <col min="3" max="3" width="6.5703125" customWidth="1"/>
    <col min="4" max="4" width="16" customWidth="1"/>
    <col min="5" max="5" width="8.140625" customWidth="1"/>
    <col min="6" max="6" width="6" customWidth="1"/>
    <col min="7" max="7" width="5.5703125" customWidth="1"/>
    <col min="8" max="8" width="5.7109375" customWidth="1"/>
    <col min="9" max="9" width="7.140625" customWidth="1"/>
    <col min="10" max="10" width="7.85546875" customWidth="1"/>
    <col min="11" max="11" width="6.7109375" customWidth="1"/>
    <col min="12" max="12" width="9.28515625" customWidth="1"/>
    <col min="13" max="13" width="9.140625" customWidth="1"/>
    <col min="14" max="14" width="9.5703125" customWidth="1"/>
    <col min="15" max="15" width="8" customWidth="1"/>
    <col min="16" max="16" width="7.140625" customWidth="1"/>
    <col min="17" max="17" width="7.5703125" style="72" customWidth="1"/>
    <col min="18" max="30" width="9.140625" style="72"/>
  </cols>
  <sheetData>
    <row r="1" spans="1:30" ht="19.5">
      <c r="A1" s="49" t="s">
        <v>86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30" ht="19.5">
      <c r="A2" s="51" t="s">
        <v>80</v>
      </c>
      <c r="B2" s="51"/>
      <c r="C2" s="51"/>
      <c r="D2" s="51"/>
      <c r="E2" s="26"/>
      <c r="F2" s="12"/>
      <c r="G2" s="12"/>
      <c r="H2" s="12"/>
      <c r="I2" s="12"/>
      <c r="J2" s="12"/>
      <c r="K2" s="12"/>
      <c r="L2" s="12"/>
      <c r="M2" s="51" t="s">
        <v>79</v>
      </c>
      <c r="N2" s="50"/>
      <c r="O2" s="50"/>
      <c r="P2" s="50"/>
      <c r="Q2" s="50"/>
    </row>
    <row r="3" spans="1:30" ht="21" thickBot="1">
      <c r="A3" s="96" t="s">
        <v>101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30">
      <c r="A4" s="79" t="s">
        <v>0</v>
      </c>
      <c r="B4" s="48" t="s">
        <v>1</v>
      </c>
      <c r="C4" s="48" t="s">
        <v>2</v>
      </c>
      <c r="D4" s="48" t="s">
        <v>3</v>
      </c>
      <c r="E4" s="36" t="s">
        <v>66</v>
      </c>
      <c r="F4" s="41" t="s">
        <v>4</v>
      </c>
      <c r="G4" s="41" t="s">
        <v>5</v>
      </c>
      <c r="H4" s="41" t="s">
        <v>6</v>
      </c>
      <c r="I4" s="43" t="s">
        <v>7</v>
      </c>
      <c r="J4" s="44" t="s">
        <v>8</v>
      </c>
      <c r="K4" s="45"/>
      <c r="L4" s="40" t="s">
        <v>9</v>
      </c>
      <c r="M4" s="40"/>
      <c r="N4" s="40"/>
      <c r="O4" s="1" t="s">
        <v>10</v>
      </c>
      <c r="P4" s="38" t="s">
        <v>11</v>
      </c>
      <c r="Q4" s="84" t="s">
        <v>12</v>
      </c>
    </row>
    <row r="5" spans="1:30" ht="29.25" customHeight="1" thickBot="1">
      <c r="A5" s="80"/>
      <c r="B5" s="42"/>
      <c r="C5" s="42"/>
      <c r="D5" s="42"/>
      <c r="E5" s="37"/>
      <c r="F5" s="42"/>
      <c r="G5" s="42"/>
      <c r="H5" s="42"/>
      <c r="I5" s="42"/>
      <c r="J5" s="13" t="s">
        <v>13</v>
      </c>
      <c r="K5" s="13" t="s">
        <v>14</v>
      </c>
      <c r="L5" s="14" t="s">
        <v>15</v>
      </c>
      <c r="M5" s="14" t="s">
        <v>16</v>
      </c>
      <c r="N5" s="13" t="s">
        <v>17</v>
      </c>
      <c r="O5" s="13" t="s">
        <v>18</v>
      </c>
      <c r="P5" s="39"/>
      <c r="Q5" s="85"/>
      <c r="R5" s="110" t="s">
        <v>100</v>
      </c>
    </row>
    <row r="6" spans="1:30" s="69" customFormat="1" ht="26.25" thickTop="1">
      <c r="A6" s="97">
        <v>1</v>
      </c>
      <c r="B6" s="98" t="s">
        <v>22</v>
      </c>
      <c r="C6" s="99">
        <v>1999</v>
      </c>
      <c r="D6" s="100" t="s">
        <v>47</v>
      </c>
      <c r="E6" s="100">
        <v>1</v>
      </c>
      <c r="F6" s="73">
        <v>60</v>
      </c>
      <c r="G6" s="73">
        <v>65</v>
      </c>
      <c r="H6" s="73">
        <v>50</v>
      </c>
      <c r="I6" s="73">
        <v>21</v>
      </c>
      <c r="J6" s="73">
        <f>SUM(F6,G6,H6,I6)</f>
        <v>196</v>
      </c>
      <c r="K6" s="74">
        <v>1</v>
      </c>
      <c r="L6" s="73">
        <v>11.29</v>
      </c>
      <c r="M6" s="73">
        <v>0</v>
      </c>
      <c r="N6" s="73">
        <f>SUM(L6,M6)</f>
        <v>11.29</v>
      </c>
      <c r="O6" s="74">
        <v>1</v>
      </c>
      <c r="P6" s="92">
        <f>SUM(K6,O6)</f>
        <v>2</v>
      </c>
      <c r="Q6" s="93">
        <v>1</v>
      </c>
      <c r="R6" s="88">
        <v>25</v>
      </c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1:30" s="69" customFormat="1" ht="15.75">
      <c r="A7" s="101">
        <f>A6+1</f>
        <v>2</v>
      </c>
      <c r="B7" s="98" t="s">
        <v>40</v>
      </c>
      <c r="C7" s="99">
        <v>1998</v>
      </c>
      <c r="D7" s="99" t="s">
        <v>19</v>
      </c>
      <c r="E7" s="99" t="s">
        <v>83</v>
      </c>
      <c r="F7" s="73">
        <v>27</v>
      </c>
      <c r="G7" s="73">
        <v>74</v>
      </c>
      <c r="H7" s="73">
        <v>52</v>
      </c>
      <c r="I7" s="73">
        <v>13</v>
      </c>
      <c r="J7" s="73">
        <f>SUM(F7,G7,H7,I7)</f>
        <v>166</v>
      </c>
      <c r="K7" s="74">
        <v>4</v>
      </c>
      <c r="L7" s="73">
        <v>11.54</v>
      </c>
      <c r="M7" s="73">
        <v>0</v>
      </c>
      <c r="N7" s="73">
        <f>SUM(L7,M7)</f>
        <v>11.54</v>
      </c>
      <c r="O7" s="74">
        <v>2</v>
      </c>
      <c r="P7" s="92">
        <f>SUM(K7,O7)</f>
        <v>6</v>
      </c>
      <c r="Q7" s="93">
        <v>2</v>
      </c>
      <c r="R7" s="88">
        <v>32</v>
      </c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</row>
    <row r="8" spans="1:30" ht="24.95" customHeight="1">
      <c r="A8" s="101">
        <f t="shared" ref="A8:A16" si="0">A7+1</f>
        <v>3</v>
      </c>
      <c r="B8" s="98" t="s">
        <v>24</v>
      </c>
      <c r="C8" s="99">
        <v>1998</v>
      </c>
      <c r="D8" s="99" t="s">
        <v>19</v>
      </c>
      <c r="E8" s="99">
        <v>2</v>
      </c>
      <c r="F8" s="73">
        <v>37</v>
      </c>
      <c r="G8" s="73">
        <v>83</v>
      </c>
      <c r="H8" s="73">
        <v>45</v>
      </c>
      <c r="I8" s="73">
        <v>12</v>
      </c>
      <c r="J8" s="73">
        <f>SUM(F8,G8,H8,I8)</f>
        <v>177</v>
      </c>
      <c r="K8" s="74">
        <v>2</v>
      </c>
      <c r="L8" s="73">
        <v>11.89</v>
      </c>
      <c r="M8" s="73">
        <v>0</v>
      </c>
      <c r="N8" s="73">
        <f>SUM(L8,M8)</f>
        <v>11.89</v>
      </c>
      <c r="O8" s="74">
        <v>5</v>
      </c>
      <c r="P8" s="92">
        <f>SUM(K8,O8)</f>
        <v>7</v>
      </c>
      <c r="Q8" s="93">
        <v>3</v>
      </c>
      <c r="R8" s="88">
        <v>40</v>
      </c>
    </row>
    <row r="9" spans="1:30" ht="24.95" customHeight="1">
      <c r="A9" s="101">
        <f t="shared" si="0"/>
        <v>4</v>
      </c>
      <c r="B9" s="98" t="s">
        <v>37</v>
      </c>
      <c r="C9" s="99">
        <v>1998</v>
      </c>
      <c r="D9" s="100" t="s">
        <v>47</v>
      </c>
      <c r="E9" s="100">
        <v>2</v>
      </c>
      <c r="F9" s="73">
        <v>27</v>
      </c>
      <c r="G9" s="73">
        <v>67</v>
      </c>
      <c r="H9" s="73">
        <v>37</v>
      </c>
      <c r="I9" s="73">
        <v>12</v>
      </c>
      <c r="J9" s="73">
        <f>SUM(F9,G9,H9,I9)</f>
        <v>143</v>
      </c>
      <c r="K9" s="74">
        <v>5</v>
      </c>
      <c r="L9" s="73">
        <v>11.58</v>
      </c>
      <c r="M9" s="73">
        <v>0</v>
      </c>
      <c r="N9" s="73">
        <f>SUM(L9,M9)</f>
        <v>11.58</v>
      </c>
      <c r="O9" s="74">
        <v>3</v>
      </c>
      <c r="P9" s="92">
        <f>SUM(K9,O9)</f>
        <v>8</v>
      </c>
      <c r="Q9" s="93">
        <v>4</v>
      </c>
      <c r="R9" s="88">
        <v>35</v>
      </c>
    </row>
    <row r="10" spans="1:30" ht="24.95" customHeight="1">
      <c r="A10" s="101">
        <f t="shared" si="0"/>
        <v>5</v>
      </c>
      <c r="B10" s="98" t="s">
        <v>21</v>
      </c>
      <c r="C10" s="99">
        <v>1998</v>
      </c>
      <c r="D10" s="99" t="s">
        <v>19</v>
      </c>
      <c r="E10" s="99">
        <v>1</v>
      </c>
      <c r="F10" s="73">
        <v>29</v>
      </c>
      <c r="G10" s="73">
        <v>84</v>
      </c>
      <c r="H10" s="73">
        <v>45</v>
      </c>
      <c r="I10" s="73">
        <v>18</v>
      </c>
      <c r="J10" s="73">
        <f>SUM(F10,G10,H10,I10)</f>
        <v>176</v>
      </c>
      <c r="K10" s="74">
        <v>3</v>
      </c>
      <c r="L10" s="73">
        <v>11.91</v>
      </c>
      <c r="M10" s="73">
        <v>0</v>
      </c>
      <c r="N10" s="73">
        <f>SUM(L10,M10)</f>
        <v>11.91</v>
      </c>
      <c r="O10" s="74">
        <v>6</v>
      </c>
      <c r="P10" s="92">
        <f>SUM(K10,O10)</f>
        <v>9</v>
      </c>
      <c r="Q10" s="93">
        <v>5</v>
      </c>
      <c r="R10" s="88">
        <v>40</v>
      </c>
    </row>
    <row r="11" spans="1:30" ht="24.95" customHeight="1">
      <c r="A11" s="101">
        <f t="shared" si="0"/>
        <v>6</v>
      </c>
      <c r="B11" s="98" t="s">
        <v>90</v>
      </c>
      <c r="C11" s="99">
        <v>1998</v>
      </c>
      <c r="D11" s="99" t="s">
        <v>19</v>
      </c>
      <c r="E11" s="99">
        <v>2</v>
      </c>
      <c r="F11" s="73">
        <v>22</v>
      </c>
      <c r="G11" s="73">
        <v>54</v>
      </c>
      <c r="H11" s="73">
        <v>34</v>
      </c>
      <c r="I11" s="73">
        <v>13</v>
      </c>
      <c r="J11" s="73">
        <f>SUM(F11,G11,H11,I11)</f>
        <v>123</v>
      </c>
      <c r="K11" s="74">
        <v>7</v>
      </c>
      <c r="L11" s="73">
        <v>11.76</v>
      </c>
      <c r="M11" s="73">
        <v>0</v>
      </c>
      <c r="N11" s="73">
        <f>SUM(L11,M11)</f>
        <v>11.76</v>
      </c>
      <c r="O11" s="74">
        <v>4</v>
      </c>
      <c r="P11" s="92">
        <f>SUM(K11,O11)</f>
        <v>11</v>
      </c>
      <c r="Q11" s="93">
        <v>6</v>
      </c>
      <c r="R11" s="88">
        <v>32</v>
      </c>
    </row>
    <row r="12" spans="1:30" ht="24.95" customHeight="1">
      <c r="A12" s="101">
        <f t="shared" si="0"/>
        <v>7</v>
      </c>
      <c r="B12" s="98" t="s">
        <v>27</v>
      </c>
      <c r="C12" s="99">
        <v>1998</v>
      </c>
      <c r="D12" s="99" t="s">
        <v>19</v>
      </c>
      <c r="E12" s="99">
        <v>2</v>
      </c>
      <c r="F12" s="73">
        <v>20</v>
      </c>
      <c r="G12" s="73">
        <v>59</v>
      </c>
      <c r="H12" s="73">
        <v>41</v>
      </c>
      <c r="I12" s="73">
        <v>4</v>
      </c>
      <c r="J12" s="73">
        <f>SUM(F12,G12,H12,I12)</f>
        <v>124</v>
      </c>
      <c r="K12" s="74">
        <v>6</v>
      </c>
      <c r="L12" s="73">
        <v>12.16</v>
      </c>
      <c r="M12" s="73">
        <v>0</v>
      </c>
      <c r="N12" s="73">
        <f>SUM(L12,M12)</f>
        <v>12.16</v>
      </c>
      <c r="O12" s="74">
        <v>7</v>
      </c>
      <c r="P12" s="92">
        <f>SUM(K12,O12)</f>
        <v>13</v>
      </c>
      <c r="Q12" s="93">
        <v>7</v>
      </c>
      <c r="R12" s="88">
        <v>32</v>
      </c>
    </row>
    <row r="13" spans="1:30" ht="24.95" customHeight="1">
      <c r="A13" s="101">
        <f t="shared" si="0"/>
        <v>8</v>
      </c>
      <c r="B13" s="98" t="s">
        <v>38</v>
      </c>
      <c r="C13" s="99">
        <v>1998</v>
      </c>
      <c r="D13" s="99" t="s">
        <v>19</v>
      </c>
      <c r="E13" s="100" t="s">
        <v>82</v>
      </c>
      <c r="F13" s="73">
        <v>23</v>
      </c>
      <c r="G13" s="73">
        <v>64</v>
      </c>
      <c r="H13" s="73">
        <v>35</v>
      </c>
      <c r="I13" s="73">
        <v>0</v>
      </c>
      <c r="J13" s="73">
        <f>SUM(F13,G13,H13,I13)</f>
        <v>122</v>
      </c>
      <c r="K13" s="74">
        <v>8</v>
      </c>
      <c r="L13" s="73">
        <v>13.67</v>
      </c>
      <c r="M13" s="73">
        <v>0</v>
      </c>
      <c r="N13" s="73">
        <f>SUM(L13,M13)</f>
        <v>13.67</v>
      </c>
      <c r="O13" s="74">
        <v>8</v>
      </c>
      <c r="P13" s="92">
        <f>SUM(K13,O13)</f>
        <v>16</v>
      </c>
      <c r="Q13" s="93">
        <v>8</v>
      </c>
      <c r="R13" s="88">
        <v>40</v>
      </c>
    </row>
    <row r="14" spans="1:30" s="69" customFormat="1" ht="24.95" customHeight="1">
      <c r="A14" s="77">
        <f t="shared" si="0"/>
        <v>9</v>
      </c>
      <c r="B14" s="62" t="s">
        <v>20</v>
      </c>
      <c r="C14" s="63">
        <v>1997</v>
      </c>
      <c r="D14" s="64" t="s">
        <v>47</v>
      </c>
      <c r="E14" s="63" t="s">
        <v>83</v>
      </c>
      <c r="F14" s="65"/>
      <c r="G14" s="65"/>
      <c r="H14" s="65"/>
      <c r="I14" s="65"/>
      <c r="J14" s="65">
        <f>SUM(F14,G14,H14,I14)</f>
        <v>0</v>
      </c>
      <c r="K14" s="66"/>
      <c r="L14" s="65"/>
      <c r="M14" s="65"/>
      <c r="N14" s="65">
        <f>SUM(L14,M14)</f>
        <v>0</v>
      </c>
      <c r="O14" s="66"/>
      <c r="P14" s="67">
        <f>SUM(K14,O14)</f>
        <v>0</v>
      </c>
      <c r="Q14" s="68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</row>
    <row r="15" spans="1:30" ht="24.95" customHeight="1">
      <c r="A15" s="77">
        <f t="shared" si="0"/>
        <v>10</v>
      </c>
      <c r="B15" s="62" t="s">
        <v>50</v>
      </c>
      <c r="C15" s="63">
        <v>1998</v>
      </c>
      <c r="D15" s="64" t="s">
        <v>47</v>
      </c>
      <c r="E15" s="64">
        <v>2</v>
      </c>
      <c r="F15" s="65"/>
      <c r="G15" s="65"/>
      <c r="H15" s="65"/>
      <c r="I15" s="65"/>
      <c r="J15" s="65">
        <f>SUM(F15,G15,H15,I15)</f>
        <v>0</v>
      </c>
      <c r="K15" s="66"/>
      <c r="L15" s="65"/>
      <c r="M15" s="65"/>
      <c r="N15" s="65">
        <f>SUM(L15,M15)</f>
        <v>0</v>
      </c>
      <c r="O15" s="66"/>
      <c r="P15" s="67">
        <f>SUM(K15,O15)</f>
        <v>0</v>
      </c>
      <c r="Q15" s="68"/>
    </row>
    <row r="16" spans="1:30" ht="24.95" customHeight="1">
      <c r="A16" s="77">
        <f t="shared" si="0"/>
        <v>11</v>
      </c>
      <c r="B16" s="62" t="s">
        <v>39</v>
      </c>
      <c r="C16" s="63">
        <v>1998</v>
      </c>
      <c r="D16" s="63" t="s">
        <v>19</v>
      </c>
      <c r="E16" s="63" t="s">
        <v>83</v>
      </c>
      <c r="F16" s="65"/>
      <c r="G16" s="65"/>
      <c r="H16" s="65"/>
      <c r="I16" s="65"/>
      <c r="J16" s="65">
        <f>SUM(F16,G16,H16,I16)</f>
        <v>0</v>
      </c>
      <c r="K16" s="66"/>
      <c r="L16" s="65" t="s">
        <v>36</v>
      </c>
      <c r="M16" s="65"/>
      <c r="N16" s="65">
        <f>SUM(L16,M16)</f>
        <v>0</v>
      </c>
      <c r="O16" s="66"/>
      <c r="P16" s="67">
        <f>SUM(K16,O16)</f>
        <v>0</v>
      </c>
      <c r="Q16" s="68"/>
    </row>
    <row r="17" spans="1:30" ht="24.95" customHeight="1">
      <c r="A17" s="81"/>
      <c r="B17" s="23"/>
      <c r="C17" s="24"/>
      <c r="D17" s="27"/>
      <c r="E17" s="27"/>
      <c r="F17" s="25"/>
      <c r="G17" s="25"/>
      <c r="H17" s="25"/>
      <c r="I17" s="25"/>
      <c r="J17" s="5">
        <f t="shared" ref="J12:J18" si="1">SUM(F17,G17,H17,I17)</f>
        <v>0</v>
      </c>
      <c r="K17" s="19"/>
      <c r="L17" s="5" t="s">
        <v>36</v>
      </c>
      <c r="M17" s="5"/>
      <c r="N17" s="5">
        <f>SUM(L17,M17)</f>
        <v>0</v>
      </c>
      <c r="O17" s="19"/>
      <c r="P17" s="6">
        <f>SUM(K17,O17)</f>
        <v>0</v>
      </c>
      <c r="Q17" s="86"/>
    </row>
    <row r="18" spans="1:30" ht="24.95" customHeight="1" thickBot="1">
      <c r="A18" s="82"/>
      <c r="B18" s="8" t="s">
        <v>36</v>
      </c>
      <c r="C18" s="9" t="s">
        <v>36</v>
      </c>
      <c r="D18" s="10" t="s">
        <v>36</v>
      </c>
      <c r="E18" s="10"/>
      <c r="F18" s="11"/>
      <c r="G18" s="11"/>
      <c r="H18" s="11"/>
      <c r="I18" s="11"/>
      <c r="J18" s="11">
        <f t="shared" si="1"/>
        <v>0</v>
      </c>
      <c r="K18" s="20"/>
      <c r="L18" s="11"/>
      <c r="M18" s="11"/>
      <c r="N18" s="11">
        <f t="shared" ref="N18" si="2">SUM(L18,M18)</f>
        <v>0</v>
      </c>
      <c r="O18" s="20"/>
      <c r="P18" s="18">
        <f t="shared" ref="P18" si="3">SUM(K18,O18)</f>
        <v>0</v>
      </c>
      <c r="Q18" s="87"/>
    </row>
    <row r="19" spans="1:30" ht="21" thickBot="1">
      <c r="A19" s="96" t="s">
        <v>67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30">
      <c r="A20" s="79" t="s">
        <v>0</v>
      </c>
      <c r="B20" s="48" t="s">
        <v>1</v>
      </c>
      <c r="C20" s="48" t="s">
        <v>2</v>
      </c>
      <c r="D20" s="48" t="s">
        <v>3</v>
      </c>
      <c r="E20" s="36" t="s">
        <v>66</v>
      </c>
      <c r="F20" s="41" t="s">
        <v>4</v>
      </c>
      <c r="G20" s="41" t="s">
        <v>5</v>
      </c>
      <c r="H20" s="41" t="s">
        <v>6</v>
      </c>
      <c r="I20" s="43" t="s">
        <v>7</v>
      </c>
      <c r="J20" s="44" t="s">
        <v>8</v>
      </c>
      <c r="K20" s="45"/>
      <c r="L20" s="40" t="s">
        <v>9</v>
      </c>
      <c r="M20" s="40"/>
      <c r="N20" s="40"/>
      <c r="O20" s="1" t="s">
        <v>10</v>
      </c>
      <c r="P20" s="38" t="s">
        <v>11</v>
      </c>
      <c r="Q20" s="84" t="s">
        <v>12</v>
      </c>
    </row>
    <row r="21" spans="1:30" ht="29.25" thickBot="1">
      <c r="A21" s="80"/>
      <c r="B21" s="42"/>
      <c r="C21" s="42"/>
      <c r="D21" s="42"/>
      <c r="E21" s="37"/>
      <c r="F21" s="42"/>
      <c r="G21" s="42"/>
      <c r="H21" s="42"/>
      <c r="I21" s="42"/>
      <c r="J21" s="13" t="s">
        <v>13</v>
      </c>
      <c r="K21" s="13" t="s">
        <v>14</v>
      </c>
      <c r="L21" s="14" t="s">
        <v>15</v>
      </c>
      <c r="M21" s="14" t="s">
        <v>16</v>
      </c>
      <c r="N21" s="13" t="s">
        <v>17</v>
      </c>
      <c r="O21" s="13" t="s">
        <v>18</v>
      </c>
      <c r="P21" s="39"/>
      <c r="Q21" s="85"/>
    </row>
    <row r="22" spans="1:30" ht="24.95" customHeight="1" thickTop="1">
      <c r="A22" s="102">
        <v>1</v>
      </c>
      <c r="B22" s="98" t="s">
        <v>42</v>
      </c>
      <c r="C22" s="99">
        <v>2001</v>
      </c>
      <c r="D22" s="100" t="s">
        <v>19</v>
      </c>
      <c r="E22" s="100">
        <v>2</v>
      </c>
      <c r="F22" s="73">
        <v>38</v>
      </c>
      <c r="G22" s="73">
        <v>64</v>
      </c>
      <c r="H22" s="73">
        <v>39</v>
      </c>
      <c r="I22" s="73">
        <v>10</v>
      </c>
      <c r="J22" s="73">
        <f>SUM(F22,G22,H22,I22)</f>
        <v>151</v>
      </c>
      <c r="K22" s="74">
        <v>4</v>
      </c>
      <c r="L22" s="73">
        <v>12.16</v>
      </c>
      <c r="M22" s="73">
        <v>0</v>
      </c>
      <c r="N22" s="73">
        <f>SUM(L22,M22)</f>
        <v>12.16</v>
      </c>
      <c r="O22" s="74">
        <v>3</v>
      </c>
      <c r="P22" s="92">
        <f>SUM(K22,O22)</f>
        <v>7</v>
      </c>
      <c r="Q22" s="93">
        <v>1</v>
      </c>
      <c r="R22" s="88">
        <v>15</v>
      </c>
    </row>
    <row r="23" spans="1:30" s="69" customFormat="1" ht="24.95" customHeight="1">
      <c r="A23" s="102">
        <v>2</v>
      </c>
      <c r="B23" s="98" t="s">
        <v>23</v>
      </c>
      <c r="C23" s="99">
        <v>2000</v>
      </c>
      <c r="D23" s="100" t="s">
        <v>58</v>
      </c>
      <c r="E23" s="100" t="s">
        <v>82</v>
      </c>
      <c r="F23" s="73">
        <v>37</v>
      </c>
      <c r="G23" s="73">
        <v>74</v>
      </c>
      <c r="H23" s="73">
        <v>41</v>
      </c>
      <c r="I23" s="73">
        <v>6</v>
      </c>
      <c r="J23" s="73">
        <f>SUM(F23,G23,H23,I23)</f>
        <v>158</v>
      </c>
      <c r="K23" s="74">
        <v>1</v>
      </c>
      <c r="L23" s="73">
        <v>12.6</v>
      </c>
      <c r="M23" s="73">
        <v>0</v>
      </c>
      <c r="N23" s="73">
        <f>SUM(L23,M23)</f>
        <v>12.6</v>
      </c>
      <c r="O23" s="74">
        <v>7</v>
      </c>
      <c r="P23" s="92">
        <f>SUM(K23,O23)</f>
        <v>8</v>
      </c>
      <c r="Q23" s="93">
        <v>2</v>
      </c>
      <c r="R23" s="88">
        <v>20</v>
      </c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</row>
    <row r="24" spans="1:30" ht="24.95" customHeight="1">
      <c r="A24" s="102">
        <v>3</v>
      </c>
      <c r="B24" s="98" t="s">
        <v>25</v>
      </c>
      <c r="C24" s="99">
        <v>2000</v>
      </c>
      <c r="D24" s="100" t="s">
        <v>47</v>
      </c>
      <c r="E24" s="100">
        <v>1</v>
      </c>
      <c r="F24" s="73">
        <v>29</v>
      </c>
      <c r="G24" s="73">
        <v>77</v>
      </c>
      <c r="H24" s="73">
        <v>33</v>
      </c>
      <c r="I24" s="73">
        <v>12</v>
      </c>
      <c r="J24" s="73">
        <f>SUM(F24,G24,H24,I24)</f>
        <v>151</v>
      </c>
      <c r="K24" s="74">
        <v>4</v>
      </c>
      <c r="L24" s="73">
        <v>12.2</v>
      </c>
      <c r="M24" s="73">
        <v>0</v>
      </c>
      <c r="N24" s="73">
        <f>SUM(L24,M24)</f>
        <v>12.2</v>
      </c>
      <c r="O24" s="74">
        <v>4</v>
      </c>
      <c r="P24" s="92">
        <f>SUM(K24,O24)</f>
        <v>8</v>
      </c>
      <c r="Q24" s="93">
        <v>3</v>
      </c>
      <c r="R24" s="88">
        <v>25</v>
      </c>
    </row>
    <row r="25" spans="1:30" ht="24.95" customHeight="1">
      <c r="A25" s="102">
        <v>4</v>
      </c>
      <c r="B25" s="98" t="s">
        <v>26</v>
      </c>
      <c r="C25" s="99">
        <v>2000</v>
      </c>
      <c r="D25" s="100" t="s">
        <v>19</v>
      </c>
      <c r="E25" s="100">
        <v>3</v>
      </c>
      <c r="F25" s="73">
        <v>22</v>
      </c>
      <c r="G25" s="73">
        <v>73</v>
      </c>
      <c r="H25" s="73">
        <v>34</v>
      </c>
      <c r="I25" s="73">
        <v>6</v>
      </c>
      <c r="J25" s="73">
        <f>SUM(F25,G25,H25,I25)</f>
        <v>135</v>
      </c>
      <c r="K25" s="74">
        <v>8</v>
      </c>
      <c r="L25" s="73">
        <v>11.8</v>
      </c>
      <c r="M25" s="73">
        <v>0</v>
      </c>
      <c r="N25" s="73">
        <f>SUM(L25,M25)</f>
        <v>11.8</v>
      </c>
      <c r="O25" s="74">
        <v>1</v>
      </c>
      <c r="P25" s="92">
        <f>SUM(K25,O25)</f>
        <v>9</v>
      </c>
      <c r="Q25" s="93">
        <v>4</v>
      </c>
      <c r="R25" s="88">
        <v>27</v>
      </c>
    </row>
    <row r="26" spans="1:30" ht="24.95" customHeight="1">
      <c r="A26" s="102">
        <v>5</v>
      </c>
      <c r="B26" s="98" t="s">
        <v>73</v>
      </c>
      <c r="C26" s="99">
        <v>2002</v>
      </c>
      <c r="D26" s="106" t="s">
        <v>71</v>
      </c>
      <c r="E26" s="100" t="s">
        <v>82</v>
      </c>
      <c r="F26" s="73">
        <v>35</v>
      </c>
      <c r="G26" s="73">
        <v>84</v>
      </c>
      <c r="H26" s="73">
        <v>31</v>
      </c>
      <c r="I26" s="73">
        <v>6</v>
      </c>
      <c r="J26" s="73">
        <f>SUM(F26,G26,H26,I26)</f>
        <v>156</v>
      </c>
      <c r="K26" s="74">
        <v>2</v>
      </c>
      <c r="L26" s="73">
        <v>12.86</v>
      </c>
      <c r="M26" s="73">
        <v>0</v>
      </c>
      <c r="N26" s="73">
        <f>SUM(L26,M26)</f>
        <v>12.86</v>
      </c>
      <c r="O26" s="74">
        <v>9</v>
      </c>
      <c r="P26" s="92">
        <f>SUM(K26,O26)</f>
        <v>11</v>
      </c>
      <c r="Q26" s="93">
        <v>5</v>
      </c>
      <c r="R26" s="88">
        <v>15</v>
      </c>
    </row>
    <row r="27" spans="1:30" ht="24.95" customHeight="1">
      <c r="A27" s="102">
        <v>6</v>
      </c>
      <c r="B27" s="98" t="s">
        <v>78</v>
      </c>
      <c r="C27" s="99">
        <v>2001</v>
      </c>
      <c r="D27" s="100" t="s">
        <v>71</v>
      </c>
      <c r="E27" s="100" t="s">
        <v>82</v>
      </c>
      <c r="F27" s="73">
        <v>16</v>
      </c>
      <c r="G27" s="73">
        <v>77</v>
      </c>
      <c r="H27" s="73">
        <v>32</v>
      </c>
      <c r="I27" s="73">
        <v>1</v>
      </c>
      <c r="J27" s="73">
        <f>SUM(F27,G27,H27,I27)</f>
        <v>126</v>
      </c>
      <c r="K27" s="74">
        <v>9</v>
      </c>
      <c r="L27" s="73">
        <v>12.13</v>
      </c>
      <c r="M27" s="73">
        <v>0</v>
      </c>
      <c r="N27" s="73">
        <f>SUM(L27,M27)</f>
        <v>12.13</v>
      </c>
      <c r="O27" s="74">
        <v>2</v>
      </c>
      <c r="P27" s="92">
        <f>SUM(K27,O27)</f>
        <v>11</v>
      </c>
      <c r="Q27" s="93">
        <v>6</v>
      </c>
      <c r="R27" s="88">
        <v>20</v>
      </c>
    </row>
    <row r="28" spans="1:30" s="69" customFormat="1" ht="24.95" customHeight="1">
      <c r="A28" s="102">
        <v>7</v>
      </c>
      <c r="B28" s="98" t="s">
        <v>28</v>
      </c>
      <c r="C28" s="99">
        <v>2001</v>
      </c>
      <c r="D28" s="100" t="s">
        <v>47</v>
      </c>
      <c r="E28" s="100">
        <v>3</v>
      </c>
      <c r="F28" s="73">
        <v>31</v>
      </c>
      <c r="G28" s="73">
        <v>66</v>
      </c>
      <c r="H28" s="73">
        <v>28</v>
      </c>
      <c r="I28" s="73">
        <v>13</v>
      </c>
      <c r="J28" s="73">
        <f>SUM(F28,G28,H28,I28)</f>
        <v>138</v>
      </c>
      <c r="K28" s="74">
        <v>7</v>
      </c>
      <c r="L28" s="73">
        <v>12.54</v>
      </c>
      <c r="M28" s="73">
        <v>0</v>
      </c>
      <c r="N28" s="73">
        <f>SUM(L28,M28)</f>
        <v>12.54</v>
      </c>
      <c r="O28" s="74">
        <v>6</v>
      </c>
      <c r="P28" s="92">
        <f>SUM(K28,O28)</f>
        <v>13</v>
      </c>
      <c r="Q28" s="93">
        <v>7</v>
      </c>
      <c r="R28" s="88">
        <v>27</v>
      </c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</row>
    <row r="29" spans="1:30" s="69" customFormat="1" ht="24.95" customHeight="1">
      <c r="A29" s="102">
        <v>8</v>
      </c>
      <c r="B29" s="98" t="s">
        <v>97</v>
      </c>
      <c r="C29" s="99">
        <v>2001</v>
      </c>
      <c r="D29" s="100" t="s">
        <v>58</v>
      </c>
      <c r="E29" s="100" t="s">
        <v>82</v>
      </c>
      <c r="F29" s="73">
        <v>20</v>
      </c>
      <c r="G29" s="73">
        <v>53</v>
      </c>
      <c r="H29" s="73">
        <v>39</v>
      </c>
      <c r="I29" s="73">
        <v>0</v>
      </c>
      <c r="J29" s="73">
        <f>SUM(F29,G29,H29,I29)</f>
        <v>112</v>
      </c>
      <c r="K29" s="74">
        <v>12</v>
      </c>
      <c r="L29" s="73">
        <v>12.45</v>
      </c>
      <c r="M29" s="73">
        <v>0</v>
      </c>
      <c r="N29" s="73">
        <f>SUM(L29,M29)</f>
        <v>12.45</v>
      </c>
      <c r="O29" s="74">
        <v>5</v>
      </c>
      <c r="P29" s="92">
        <f>SUM(K29,O29)</f>
        <v>17</v>
      </c>
      <c r="Q29" s="93">
        <v>8</v>
      </c>
      <c r="R29" s="88">
        <v>20</v>
      </c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</row>
    <row r="30" spans="1:30" s="69" customFormat="1" ht="24.95" customHeight="1">
      <c r="A30" s="102">
        <v>9</v>
      </c>
      <c r="B30" s="98" t="s">
        <v>75</v>
      </c>
      <c r="C30" s="99">
        <v>2002</v>
      </c>
      <c r="D30" s="106" t="s">
        <v>71</v>
      </c>
      <c r="E30" s="100" t="s">
        <v>82</v>
      </c>
      <c r="F30" s="73">
        <v>37</v>
      </c>
      <c r="G30" s="73">
        <v>73</v>
      </c>
      <c r="H30" s="73">
        <v>34</v>
      </c>
      <c r="I30" s="73">
        <v>8</v>
      </c>
      <c r="J30" s="73">
        <f>SUM(F30,G30,H30,I30)</f>
        <v>152</v>
      </c>
      <c r="K30" s="74">
        <v>3</v>
      </c>
      <c r="L30" s="73">
        <v>14.45</v>
      </c>
      <c r="M30" s="73">
        <v>0</v>
      </c>
      <c r="N30" s="73">
        <f>SUM(L30,M30)</f>
        <v>14.45</v>
      </c>
      <c r="O30" s="74">
        <v>16</v>
      </c>
      <c r="P30" s="92">
        <f>SUM(K30,O30)</f>
        <v>19</v>
      </c>
      <c r="Q30" s="93">
        <v>9</v>
      </c>
      <c r="R30" s="88">
        <v>20</v>
      </c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1:30" ht="24.95" customHeight="1">
      <c r="A31" s="102">
        <v>10</v>
      </c>
      <c r="B31" s="98" t="s">
        <v>102</v>
      </c>
      <c r="C31" s="99">
        <v>2000</v>
      </c>
      <c r="D31" s="106" t="s">
        <v>47</v>
      </c>
      <c r="E31" s="100" t="s">
        <v>82</v>
      </c>
      <c r="F31" s="73">
        <v>19</v>
      </c>
      <c r="G31" s="73">
        <v>52</v>
      </c>
      <c r="H31" s="73">
        <v>36</v>
      </c>
      <c r="I31" s="73">
        <v>6</v>
      </c>
      <c r="J31" s="73">
        <f>SUM(F31,G31,H31,I31)</f>
        <v>113</v>
      </c>
      <c r="K31" s="74">
        <v>11</v>
      </c>
      <c r="L31" s="73">
        <v>12.74</v>
      </c>
      <c r="M31" s="73">
        <v>0</v>
      </c>
      <c r="N31" s="73">
        <f>SUM(L31,M31)</f>
        <v>12.74</v>
      </c>
      <c r="O31" s="74">
        <v>8</v>
      </c>
      <c r="P31" s="92">
        <f>SUM(K31,O31)</f>
        <v>19</v>
      </c>
      <c r="Q31" s="93">
        <v>10</v>
      </c>
      <c r="R31" s="88">
        <v>27</v>
      </c>
    </row>
    <row r="32" spans="1:30" s="69" customFormat="1" ht="24.95" customHeight="1">
      <c r="A32" s="102">
        <v>11</v>
      </c>
      <c r="B32" s="98" t="s">
        <v>33</v>
      </c>
      <c r="C32" s="99">
        <v>2002</v>
      </c>
      <c r="D32" s="100" t="s">
        <v>19</v>
      </c>
      <c r="E32" s="100">
        <v>3</v>
      </c>
      <c r="F32" s="73">
        <v>14</v>
      </c>
      <c r="G32" s="73">
        <v>63</v>
      </c>
      <c r="H32" s="73">
        <v>35</v>
      </c>
      <c r="I32" s="73">
        <v>0</v>
      </c>
      <c r="J32" s="73">
        <f>SUM(F32,G32,H32,I32)</f>
        <v>112</v>
      </c>
      <c r="K32" s="74">
        <v>12</v>
      </c>
      <c r="L32" s="73">
        <v>13.07</v>
      </c>
      <c r="M32" s="73">
        <v>0</v>
      </c>
      <c r="N32" s="73">
        <f>SUM(L32,M32)</f>
        <v>13.07</v>
      </c>
      <c r="O32" s="74">
        <v>10</v>
      </c>
      <c r="P32" s="92">
        <f>SUM(K32,O32)</f>
        <v>22</v>
      </c>
      <c r="Q32" s="93">
        <v>11</v>
      </c>
      <c r="R32" s="88">
        <v>22</v>
      </c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</row>
    <row r="33" spans="1:30" ht="24.95" customHeight="1">
      <c r="A33" s="102">
        <v>12</v>
      </c>
      <c r="B33" s="98" t="s">
        <v>41</v>
      </c>
      <c r="C33" s="99">
        <v>2000</v>
      </c>
      <c r="D33" s="100" t="s">
        <v>19</v>
      </c>
      <c r="E33" s="100">
        <v>2</v>
      </c>
      <c r="F33" s="73">
        <v>27</v>
      </c>
      <c r="G33" s="73">
        <v>74</v>
      </c>
      <c r="H33" s="73">
        <v>37</v>
      </c>
      <c r="I33" s="73">
        <v>12</v>
      </c>
      <c r="J33" s="73">
        <f>SUM(F33,G33,H33,I33)</f>
        <v>150</v>
      </c>
      <c r="K33" s="74">
        <v>6</v>
      </c>
      <c r="L33" s="73">
        <v>13.7</v>
      </c>
      <c r="M33" s="73">
        <v>50</v>
      </c>
      <c r="N33" s="73">
        <f>SUM(L33,M33)</f>
        <v>63.7</v>
      </c>
      <c r="O33" s="74">
        <v>17</v>
      </c>
      <c r="P33" s="92">
        <f>SUM(K33,O33)</f>
        <v>23</v>
      </c>
      <c r="Q33" s="93">
        <v>12</v>
      </c>
      <c r="R33" s="88">
        <v>27</v>
      </c>
    </row>
    <row r="34" spans="1:30" s="69" customFormat="1" ht="24.95" customHeight="1">
      <c r="A34" s="102">
        <v>13</v>
      </c>
      <c r="B34" s="98" t="s">
        <v>74</v>
      </c>
      <c r="C34" s="99">
        <v>2002</v>
      </c>
      <c r="D34" s="106" t="s">
        <v>71</v>
      </c>
      <c r="E34" s="100" t="s">
        <v>82</v>
      </c>
      <c r="F34" s="73">
        <v>29</v>
      </c>
      <c r="G34" s="73">
        <v>63</v>
      </c>
      <c r="H34" s="73">
        <v>28</v>
      </c>
      <c r="I34" s="73">
        <v>0</v>
      </c>
      <c r="J34" s="73">
        <f>SUM(F34,G34,H34,I34)</f>
        <v>120</v>
      </c>
      <c r="K34" s="74">
        <v>10</v>
      </c>
      <c r="L34" s="73">
        <v>13.7</v>
      </c>
      <c r="M34" s="73">
        <v>0</v>
      </c>
      <c r="N34" s="73">
        <f>SUM(L34,M34)</f>
        <v>13.7</v>
      </c>
      <c r="O34" s="74">
        <v>13</v>
      </c>
      <c r="P34" s="92">
        <f>SUM(K34,O34)</f>
        <v>23</v>
      </c>
      <c r="Q34" s="93">
        <v>13</v>
      </c>
      <c r="R34" s="88">
        <v>20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</row>
    <row r="35" spans="1:30" ht="24.95" customHeight="1">
      <c r="A35" s="102">
        <v>14</v>
      </c>
      <c r="B35" s="98" t="s">
        <v>76</v>
      </c>
      <c r="C35" s="99">
        <v>2002</v>
      </c>
      <c r="D35" s="100" t="s">
        <v>71</v>
      </c>
      <c r="E35" s="100" t="s">
        <v>82</v>
      </c>
      <c r="F35" s="73">
        <v>17</v>
      </c>
      <c r="G35" s="73">
        <v>42</v>
      </c>
      <c r="H35" s="73">
        <v>26</v>
      </c>
      <c r="I35" s="73">
        <v>1</v>
      </c>
      <c r="J35" s="73">
        <f>SUM(F35,G35,H35,I35)</f>
        <v>86</v>
      </c>
      <c r="K35" s="74">
        <v>14</v>
      </c>
      <c r="L35" s="73">
        <v>13.57</v>
      </c>
      <c r="M35" s="73">
        <v>0</v>
      </c>
      <c r="N35" s="73">
        <f>SUM(L35,M35)</f>
        <v>13.57</v>
      </c>
      <c r="O35" s="74">
        <v>12</v>
      </c>
      <c r="P35" s="92">
        <f>SUM(K35,O35)</f>
        <v>26</v>
      </c>
      <c r="Q35" s="93">
        <v>14</v>
      </c>
      <c r="R35" s="88">
        <v>20</v>
      </c>
    </row>
    <row r="36" spans="1:30" ht="24.95" customHeight="1">
      <c r="A36" s="102">
        <v>15</v>
      </c>
      <c r="B36" s="98" t="s">
        <v>35</v>
      </c>
      <c r="C36" s="99">
        <v>2002</v>
      </c>
      <c r="D36" s="100" t="s">
        <v>47</v>
      </c>
      <c r="E36" s="100">
        <v>3</v>
      </c>
      <c r="F36" s="73">
        <v>15</v>
      </c>
      <c r="G36" s="73">
        <v>33</v>
      </c>
      <c r="H36" s="73">
        <v>26</v>
      </c>
      <c r="I36" s="73">
        <v>3</v>
      </c>
      <c r="J36" s="73">
        <f>SUM(F36,G36,H36,I36)</f>
        <v>77</v>
      </c>
      <c r="K36" s="74">
        <v>16</v>
      </c>
      <c r="L36" s="73">
        <v>13.07</v>
      </c>
      <c r="M36" s="73">
        <v>0</v>
      </c>
      <c r="N36" s="73">
        <f>SUM(L36,M36)</f>
        <v>13.07</v>
      </c>
      <c r="O36" s="74">
        <v>10</v>
      </c>
      <c r="P36" s="92">
        <f>SUM(K36,O36)</f>
        <v>26</v>
      </c>
      <c r="Q36" s="93">
        <v>15</v>
      </c>
      <c r="R36" s="88">
        <v>15</v>
      </c>
    </row>
    <row r="37" spans="1:30" ht="24.95" customHeight="1">
      <c r="A37" s="102">
        <v>16</v>
      </c>
      <c r="B37" s="98" t="s">
        <v>70</v>
      </c>
      <c r="C37" s="99">
        <v>2002</v>
      </c>
      <c r="D37" s="106" t="s">
        <v>71</v>
      </c>
      <c r="E37" s="100" t="s">
        <v>82</v>
      </c>
      <c r="F37" s="73">
        <v>25</v>
      </c>
      <c r="G37" s="73">
        <v>58</v>
      </c>
      <c r="H37" s="73">
        <v>21</v>
      </c>
      <c r="I37" s="73">
        <v>1</v>
      </c>
      <c r="J37" s="73">
        <f>SUM(F37,G37,H37,I37)</f>
        <v>105</v>
      </c>
      <c r="K37" s="74">
        <v>13</v>
      </c>
      <c r="L37" s="73">
        <v>13.73</v>
      </c>
      <c r="M37" s="73">
        <v>0</v>
      </c>
      <c r="N37" s="73">
        <f>SUM(L37,M37)</f>
        <v>13.73</v>
      </c>
      <c r="O37" s="74">
        <v>14</v>
      </c>
      <c r="P37" s="92">
        <f>SUM(K37,O37)</f>
        <v>27</v>
      </c>
      <c r="Q37" s="93">
        <v>16</v>
      </c>
      <c r="R37" s="88">
        <v>20</v>
      </c>
    </row>
    <row r="38" spans="1:30" s="69" customFormat="1" ht="24.95" customHeight="1">
      <c r="A38" s="102">
        <v>17</v>
      </c>
      <c r="B38" s="98" t="s">
        <v>49</v>
      </c>
      <c r="C38" s="99">
        <v>2002</v>
      </c>
      <c r="D38" s="100" t="s">
        <v>47</v>
      </c>
      <c r="E38" s="100" t="s">
        <v>82</v>
      </c>
      <c r="F38" s="73">
        <v>9</v>
      </c>
      <c r="G38" s="73">
        <v>41</v>
      </c>
      <c r="H38" s="73">
        <v>33</v>
      </c>
      <c r="I38" s="73">
        <v>0</v>
      </c>
      <c r="J38" s="73">
        <f>SUM(F38,G38,H38,I38)</f>
        <v>83</v>
      </c>
      <c r="K38" s="74">
        <v>15</v>
      </c>
      <c r="L38" s="73">
        <v>13.98</v>
      </c>
      <c r="M38" s="73">
        <v>0</v>
      </c>
      <c r="N38" s="73">
        <f>SUM(L38,M38)</f>
        <v>13.98</v>
      </c>
      <c r="O38" s="74">
        <v>15</v>
      </c>
      <c r="P38" s="92">
        <f>SUM(K38,O38)</f>
        <v>30</v>
      </c>
      <c r="Q38" s="93">
        <v>17</v>
      </c>
      <c r="R38" s="88">
        <v>22</v>
      </c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</row>
    <row r="39" spans="1:30" ht="24.95" customHeight="1">
      <c r="A39" s="70">
        <v>18</v>
      </c>
      <c r="B39" s="62" t="s">
        <v>51</v>
      </c>
      <c r="C39" s="63">
        <v>2000</v>
      </c>
      <c r="D39" s="64" t="s">
        <v>47</v>
      </c>
      <c r="E39" s="64">
        <v>2</v>
      </c>
      <c r="F39" s="65"/>
      <c r="G39" s="65"/>
      <c r="H39" s="65"/>
      <c r="I39" s="65"/>
      <c r="J39" s="65">
        <f>SUM(F39,G39,H39,I39)</f>
        <v>0</v>
      </c>
      <c r="K39" s="66"/>
      <c r="L39" s="65"/>
      <c r="M39" s="65"/>
      <c r="N39" s="65">
        <f>SUM(L39,M39)</f>
        <v>0</v>
      </c>
      <c r="O39" s="66"/>
      <c r="P39" s="67">
        <f>SUM(K39,O39)</f>
        <v>0</v>
      </c>
      <c r="Q39" s="68"/>
    </row>
    <row r="40" spans="1:30" s="69" customFormat="1" ht="24.95" customHeight="1">
      <c r="A40" s="70">
        <v>19</v>
      </c>
      <c r="B40" s="62" t="s">
        <v>55</v>
      </c>
      <c r="C40" s="63">
        <v>2000</v>
      </c>
      <c r="D40" s="64" t="s">
        <v>58</v>
      </c>
      <c r="E40" s="64" t="s">
        <v>84</v>
      </c>
      <c r="F40" s="65"/>
      <c r="G40" s="65"/>
      <c r="H40" s="65"/>
      <c r="I40" s="65"/>
      <c r="J40" s="65">
        <f>SUM(F40,G40,H40,I40)</f>
        <v>0</v>
      </c>
      <c r="K40" s="66"/>
      <c r="L40" s="65"/>
      <c r="M40" s="65"/>
      <c r="N40" s="65">
        <f>SUM(L40,M40)</f>
        <v>0</v>
      </c>
      <c r="O40" s="66"/>
      <c r="P40" s="67">
        <f>SUM(K40,O40)</f>
        <v>0</v>
      </c>
      <c r="Q40" s="68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</row>
    <row r="41" spans="1:30" ht="24.95" customHeight="1">
      <c r="A41" s="70">
        <v>20</v>
      </c>
      <c r="B41" s="89" t="s">
        <v>52</v>
      </c>
      <c r="C41" s="90">
        <v>2001</v>
      </c>
      <c r="D41" s="91" t="s">
        <v>47</v>
      </c>
      <c r="E41" s="64" t="s">
        <v>82</v>
      </c>
      <c r="F41" s="65"/>
      <c r="G41" s="65"/>
      <c r="H41" s="65"/>
      <c r="I41" s="65"/>
      <c r="J41" s="65">
        <f>SUM(F41,G41,H41,I41)</f>
        <v>0</v>
      </c>
      <c r="K41" s="66"/>
      <c r="L41" s="65"/>
      <c r="M41" s="65"/>
      <c r="N41" s="65">
        <f>SUM(L41,M41)</f>
        <v>0</v>
      </c>
      <c r="O41" s="66"/>
      <c r="P41" s="67">
        <f>SUM(K41,O41)</f>
        <v>0</v>
      </c>
      <c r="Q41" s="68"/>
    </row>
    <row r="42" spans="1:30" ht="24.95" customHeight="1">
      <c r="A42" s="70">
        <v>21</v>
      </c>
      <c r="B42" s="62" t="s">
        <v>53</v>
      </c>
      <c r="C42" s="63">
        <v>2001</v>
      </c>
      <c r="D42" s="64" t="s">
        <v>47</v>
      </c>
      <c r="E42" s="64" t="s">
        <v>82</v>
      </c>
      <c r="F42" s="65"/>
      <c r="G42" s="65"/>
      <c r="H42" s="65"/>
      <c r="I42" s="65"/>
      <c r="J42" s="65">
        <f>SUM(F42,G42,H42,I42)</f>
        <v>0</v>
      </c>
      <c r="K42" s="66"/>
      <c r="L42" s="65"/>
      <c r="M42" s="65"/>
      <c r="N42" s="65">
        <f>SUM(L42,M42)</f>
        <v>0</v>
      </c>
      <c r="O42" s="66"/>
      <c r="P42" s="67">
        <f>SUM(K42,O42)</f>
        <v>0</v>
      </c>
      <c r="Q42" s="68"/>
    </row>
    <row r="43" spans="1:30" ht="24.95" customHeight="1">
      <c r="A43" s="70">
        <v>22</v>
      </c>
      <c r="B43" s="62" t="s">
        <v>81</v>
      </c>
      <c r="C43" s="63">
        <v>2001</v>
      </c>
      <c r="D43" s="64" t="s">
        <v>47</v>
      </c>
      <c r="E43" s="64" t="s">
        <v>82</v>
      </c>
      <c r="F43" s="65"/>
      <c r="G43" s="65"/>
      <c r="H43" s="65"/>
      <c r="I43" s="65"/>
      <c r="J43" s="65">
        <f>SUM(F43,G43,H43,I43)</f>
        <v>0</v>
      </c>
      <c r="K43" s="66"/>
      <c r="L43" s="65"/>
      <c r="M43" s="65"/>
      <c r="N43" s="65">
        <f>SUM(L43,M43)</f>
        <v>0</v>
      </c>
      <c r="O43" s="66"/>
      <c r="P43" s="67">
        <f>SUM(K43,O43)</f>
        <v>0</v>
      </c>
      <c r="Q43" s="68"/>
    </row>
    <row r="44" spans="1:30" ht="24.95" customHeight="1">
      <c r="A44" s="70">
        <v>23</v>
      </c>
      <c r="B44" s="62" t="s">
        <v>77</v>
      </c>
      <c r="C44" s="63">
        <v>2001</v>
      </c>
      <c r="D44" s="64" t="s">
        <v>71</v>
      </c>
      <c r="E44" s="64" t="s">
        <v>82</v>
      </c>
      <c r="F44" s="65"/>
      <c r="G44" s="65"/>
      <c r="H44" s="65"/>
      <c r="I44" s="65"/>
      <c r="J44" s="65">
        <f>SUM(F44,G44,H44,I44)</f>
        <v>0</v>
      </c>
      <c r="K44" s="66"/>
      <c r="L44" s="65"/>
      <c r="M44" s="65"/>
      <c r="N44" s="65">
        <f>SUM(L44,M44)</f>
        <v>0</v>
      </c>
      <c r="O44" s="66"/>
      <c r="P44" s="67">
        <f>SUM(K44,O44)</f>
        <v>0</v>
      </c>
      <c r="Q44" s="68"/>
    </row>
    <row r="45" spans="1:30" ht="24.95" customHeight="1">
      <c r="A45" s="70">
        <v>24</v>
      </c>
      <c r="B45" s="62" t="s">
        <v>96</v>
      </c>
      <c r="C45" s="63">
        <v>2002</v>
      </c>
      <c r="D45" s="64" t="s">
        <v>58</v>
      </c>
      <c r="E45" s="64" t="s">
        <v>82</v>
      </c>
      <c r="F45" s="65"/>
      <c r="G45" s="65"/>
      <c r="H45" s="65"/>
      <c r="I45" s="65"/>
      <c r="J45" s="65">
        <f>SUM(F45,G45,H45,I45)</f>
        <v>0</v>
      </c>
      <c r="K45" s="66"/>
      <c r="L45" s="65"/>
      <c r="M45" s="65"/>
      <c r="N45" s="65">
        <f>SUM(L45,M45)</f>
        <v>0</v>
      </c>
      <c r="O45" s="66"/>
      <c r="P45" s="67">
        <f>SUM(K45,O45)</f>
        <v>0</v>
      </c>
      <c r="Q45" s="68"/>
    </row>
    <row r="46" spans="1:30" s="72" customFormat="1" ht="24.95" customHeight="1">
      <c r="A46" s="70">
        <v>25</v>
      </c>
      <c r="B46" s="62" t="s">
        <v>56</v>
      </c>
      <c r="C46" s="63">
        <v>2002</v>
      </c>
      <c r="D46" s="64" t="s">
        <v>58</v>
      </c>
      <c r="E46" s="64" t="s">
        <v>85</v>
      </c>
      <c r="F46" s="65"/>
      <c r="G46" s="65"/>
      <c r="H46" s="65"/>
      <c r="I46" s="65"/>
      <c r="J46" s="65">
        <f>SUM(F46,G46,H46,I46)</f>
        <v>0</v>
      </c>
      <c r="K46" s="66"/>
      <c r="L46" s="65"/>
      <c r="M46" s="65"/>
      <c r="N46" s="65">
        <f>SUM(L46,M46)</f>
        <v>0</v>
      </c>
      <c r="O46" s="66"/>
      <c r="P46" s="67">
        <f>SUM(K46,O46)</f>
        <v>0</v>
      </c>
      <c r="Q46" s="68"/>
    </row>
    <row r="47" spans="1:30" ht="24.95" customHeight="1" thickBot="1">
      <c r="A47" s="70">
        <v>26</v>
      </c>
      <c r="B47" s="8" t="s">
        <v>36</v>
      </c>
      <c r="C47" s="9" t="s">
        <v>36</v>
      </c>
      <c r="D47" s="10" t="s">
        <v>36</v>
      </c>
      <c r="E47" s="10"/>
      <c r="F47" s="11"/>
      <c r="G47" s="11"/>
      <c r="H47" s="11"/>
      <c r="I47" s="11"/>
      <c r="J47" s="11">
        <f t="shared" ref="J47" si="4">SUM(F47,G47,H47,I47)</f>
        <v>0</v>
      </c>
      <c r="K47" s="20"/>
      <c r="L47" s="11"/>
      <c r="M47" s="11"/>
      <c r="N47" s="11">
        <f t="shared" ref="N47" si="5">SUM(L47,M47)</f>
        <v>0</v>
      </c>
      <c r="O47" s="20"/>
      <c r="P47" s="18">
        <f t="shared" ref="P47" si="6">SUM(K47,O47)</f>
        <v>0</v>
      </c>
      <c r="Q47" s="87"/>
    </row>
    <row r="48" spans="1:30" ht="18.75" thickBot="1">
      <c r="A48" s="107" t="s">
        <v>68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1:30">
      <c r="A49" s="79" t="s">
        <v>0</v>
      </c>
      <c r="B49" s="48" t="s">
        <v>1</v>
      </c>
      <c r="C49" s="48" t="s">
        <v>2</v>
      </c>
      <c r="D49" s="48" t="s">
        <v>3</v>
      </c>
      <c r="E49" s="36" t="s">
        <v>66</v>
      </c>
      <c r="F49" s="41" t="s">
        <v>4</v>
      </c>
      <c r="G49" s="41" t="s">
        <v>5</v>
      </c>
      <c r="H49" s="41" t="s">
        <v>6</v>
      </c>
      <c r="I49" s="43" t="s">
        <v>7</v>
      </c>
      <c r="J49" s="44" t="s">
        <v>8</v>
      </c>
      <c r="K49" s="45"/>
      <c r="L49" s="40" t="s">
        <v>9</v>
      </c>
      <c r="M49" s="40"/>
      <c r="N49" s="40"/>
      <c r="O49" s="1" t="s">
        <v>10</v>
      </c>
      <c r="P49" s="38" t="s">
        <v>11</v>
      </c>
      <c r="Q49" s="84" t="s">
        <v>12</v>
      </c>
    </row>
    <row r="50" spans="1:30" ht="29.25" thickBot="1">
      <c r="A50" s="80"/>
      <c r="B50" s="42"/>
      <c r="C50" s="42"/>
      <c r="D50" s="42"/>
      <c r="E50" s="37"/>
      <c r="F50" s="42"/>
      <c r="G50" s="42"/>
      <c r="H50" s="42"/>
      <c r="I50" s="42"/>
      <c r="J50" s="13" t="s">
        <v>13</v>
      </c>
      <c r="K50" s="13" t="s">
        <v>14</v>
      </c>
      <c r="L50" s="14" t="s">
        <v>15</v>
      </c>
      <c r="M50" s="14" t="s">
        <v>16</v>
      </c>
      <c r="N50" s="13" t="s">
        <v>17</v>
      </c>
      <c r="O50" s="13" t="s">
        <v>18</v>
      </c>
      <c r="P50" s="39"/>
      <c r="Q50" s="85"/>
    </row>
    <row r="51" spans="1:30" ht="27.75" customHeight="1" thickTop="1">
      <c r="A51" s="83">
        <v>1</v>
      </c>
      <c r="B51" s="98" t="s">
        <v>48</v>
      </c>
      <c r="C51" s="99">
        <v>2003</v>
      </c>
      <c r="D51" s="100" t="s">
        <v>47</v>
      </c>
      <c r="E51" s="100">
        <v>3</v>
      </c>
      <c r="F51" s="73">
        <v>36</v>
      </c>
      <c r="G51" s="73">
        <v>76</v>
      </c>
      <c r="H51" s="73">
        <v>37</v>
      </c>
      <c r="I51" s="73">
        <v>18</v>
      </c>
      <c r="J51" s="73">
        <f>SUM(F51,G51,H51,I51)</f>
        <v>167</v>
      </c>
      <c r="K51" s="74">
        <v>1</v>
      </c>
      <c r="L51" s="73">
        <v>13.6</v>
      </c>
      <c r="M51" s="73">
        <v>0</v>
      </c>
      <c r="N51" s="73">
        <f>SUM(L51,M51)</f>
        <v>13.6</v>
      </c>
      <c r="O51" s="74">
        <v>2</v>
      </c>
      <c r="P51" s="92">
        <f>SUM(K51,O51)</f>
        <v>3</v>
      </c>
      <c r="Q51" s="93">
        <v>1</v>
      </c>
      <c r="R51" s="88">
        <v>15</v>
      </c>
    </row>
    <row r="52" spans="1:30" s="69" customFormat="1" ht="28.5" customHeight="1">
      <c r="A52" s="83">
        <f>A51+1</f>
        <v>2</v>
      </c>
      <c r="B52" s="98" t="s">
        <v>43</v>
      </c>
      <c r="C52" s="99">
        <v>2003</v>
      </c>
      <c r="D52" s="100" t="s">
        <v>19</v>
      </c>
      <c r="E52" s="99" t="s">
        <v>83</v>
      </c>
      <c r="F52" s="73">
        <v>25</v>
      </c>
      <c r="G52" s="73">
        <v>74</v>
      </c>
      <c r="H52" s="73">
        <v>33</v>
      </c>
      <c r="I52" s="73">
        <v>20</v>
      </c>
      <c r="J52" s="73">
        <f>SUM(F52,G52,H52,I52)</f>
        <v>152</v>
      </c>
      <c r="K52" s="74">
        <v>3</v>
      </c>
      <c r="L52" s="73">
        <v>13.51</v>
      </c>
      <c r="M52" s="73">
        <v>0</v>
      </c>
      <c r="N52" s="73">
        <f>SUM(L52,M52)</f>
        <v>13.51</v>
      </c>
      <c r="O52" s="74">
        <v>1</v>
      </c>
      <c r="P52" s="92">
        <f>SUM(K52,O52)</f>
        <v>4</v>
      </c>
      <c r="Q52" s="93">
        <v>2</v>
      </c>
      <c r="R52" s="88">
        <v>22</v>
      </c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</row>
    <row r="53" spans="1:30" ht="24.95" customHeight="1">
      <c r="A53" s="83">
        <f t="shared" ref="A53:A59" si="7">A52+1</f>
        <v>3</v>
      </c>
      <c r="B53" s="98" t="s">
        <v>44</v>
      </c>
      <c r="C53" s="99">
        <v>2003</v>
      </c>
      <c r="D53" s="100" t="s">
        <v>19</v>
      </c>
      <c r="E53" s="100" t="s">
        <v>82</v>
      </c>
      <c r="F53" s="73">
        <v>14</v>
      </c>
      <c r="G53" s="73">
        <v>91</v>
      </c>
      <c r="H53" s="73">
        <v>31</v>
      </c>
      <c r="I53" s="73">
        <v>24</v>
      </c>
      <c r="J53" s="73">
        <f>SUM(F53,G53,H53,I53)</f>
        <v>160</v>
      </c>
      <c r="K53" s="74">
        <v>2</v>
      </c>
      <c r="L53" s="73">
        <v>13.2</v>
      </c>
      <c r="M53" s="73">
        <v>2</v>
      </c>
      <c r="N53" s="73">
        <f>SUM(L53,M53)</f>
        <v>15.2</v>
      </c>
      <c r="O53" s="74">
        <v>5</v>
      </c>
      <c r="P53" s="92">
        <f>SUM(K53,O53)</f>
        <v>7</v>
      </c>
      <c r="Q53" s="93">
        <v>3</v>
      </c>
      <c r="R53" s="88">
        <v>22</v>
      </c>
    </row>
    <row r="54" spans="1:30" ht="24.95" customHeight="1">
      <c r="A54" s="83">
        <f t="shared" si="7"/>
        <v>4</v>
      </c>
      <c r="B54" s="98" t="s">
        <v>32</v>
      </c>
      <c r="C54" s="99">
        <v>2003</v>
      </c>
      <c r="D54" s="100" t="s">
        <v>47</v>
      </c>
      <c r="E54" s="100">
        <v>3</v>
      </c>
      <c r="F54" s="73">
        <v>21</v>
      </c>
      <c r="G54" s="73">
        <v>75</v>
      </c>
      <c r="H54" s="73">
        <v>32</v>
      </c>
      <c r="I54" s="73">
        <v>23</v>
      </c>
      <c r="J54" s="73">
        <f>SUM(F54,G54,H54,I54)</f>
        <v>151</v>
      </c>
      <c r="K54" s="74">
        <v>4</v>
      </c>
      <c r="L54" s="73">
        <v>12.76</v>
      </c>
      <c r="M54" s="73">
        <v>2</v>
      </c>
      <c r="N54" s="73">
        <f>SUM(L54,M54)</f>
        <v>14.76</v>
      </c>
      <c r="O54" s="74">
        <v>4</v>
      </c>
      <c r="P54" s="92">
        <f>SUM(K54,O54)</f>
        <v>8</v>
      </c>
      <c r="Q54" s="93">
        <v>4</v>
      </c>
      <c r="R54" s="88">
        <v>22</v>
      </c>
    </row>
    <row r="55" spans="1:30" ht="24.95" customHeight="1">
      <c r="A55" s="83">
        <f t="shared" si="7"/>
        <v>5</v>
      </c>
      <c r="B55" s="98" t="s">
        <v>46</v>
      </c>
      <c r="C55" s="99">
        <v>2003</v>
      </c>
      <c r="D55" s="100" t="s">
        <v>47</v>
      </c>
      <c r="E55" s="100">
        <v>3</v>
      </c>
      <c r="F55" s="73">
        <v>7</v>
      </c>
      <c r="G55" s="73">
        <v>64</v>
      </c>
      <c r="H55" s="73">
        <v>23</v>
      </c>
      <c r="I55" s="73">
        <v>22</v>
      </c>
      <c r="J55" s="73">
        <f>SUM(F55,G55,H55,I55)</f>
        <v>116</v>
      </c>
      <c r="K55" s="74">
        <v>7</v>
      </c>
      <c r="L55" s="73">
        <v>13.92</v>
      </c>
      <c r="M55" s="73">
        <v>0</v>
      </c>
      <c r="N55" s="73">
        <f>SUM(L55,M55)</f>
        <v>13.92</v>
      </c>
      <c r="O55" s="74">
        <v>3</v>
      </c>
      <c r="P55" s="92">
        <f>SUM(K55,O55)</f>
        <v>10</v>
      </c>
      <c r="Q55" s="93">
        <v>5</v>
      </c>
      <c r="R55" s="88">
        <v>20</v>
      </c>
    </row>
    <row r="56" spans="1:30" ht="24.95" customHeight="1">
      <c r="A56" s="83">
        <f t="shared" si="7"/>
        <v>6</v>
      </c>
      <c r="B56" s="98" t="s">
        <v>34</v>
      </c>
      <c r="C56" s="99">
        <v>2004</v>
      </c>
      <c r="D56" s="100" t="s">
        <v>47</v>
      </c>
      <c r="E56" s="99" t="s">
        <v>83</v>
      </c>
      <c r="F56" s="73">
        <v>13</v>
      </c>
      <c r="G56" s="73">
        <v>80</v>
      </c>
      <c r="H56" s="73">
        <v>30</v>
      </c>
      <c r="I56" s="73">
        <v>19</v>
      </c>
      <c r="J56" s="73">
        <f>SUM(F56,G56,H56,I56)</f>
        <v>142</v>
      </c>
      <c r="K56" s="74">
        <v>5</v>
      </c>
      <c r="L56" s="73">
        <v>15.3</v>
      </c>
      <c r="M56" s="73">
        <v>0</v>
      </c>
      <c r="N56" s="73">
        <f>SUM(L56,M56)</f>
        <v>15.3</v>
      </c>
      <c r="O56" s="74">
        <v>6</v>
      </c>
      <c r="P56" s="92">
        <f>SUM(K56,O56)</f>
        <v>11</v>
      </c>
      <c r="Q56" s="93">
        <v>6</v>
      </c>
      <c r="R56" s="88">
        <v>22</v>
      </c>
    </row>
    <row r="57" spans="1:30" s="69" customFormat="1" ht="24.95" customHeight="1">
      <c r="A57" s="83">
        <f t="shared" si="7"/>
        <v>7</v>
      </c>
      <c r="B57" s="98" t="s">
        <v>72</v>
      </c>
      <c r="C57" s="99">
        <v>2004</v>
      </c>
      <c r="D57" s="106" t="s">
        <v>71</v>
      </c>
      <c r="E57" s="100" t="s">
        <v>82</v>
      </c>
      <c r="F57" s="73">
        <v>14</v>
      </c>
      <c r="G57" s="73">
        <v>70</v>
      </c>
      <c r="H57" s="73">
        <v>30</v>
      </c>
      <c r="I57" s="73">
        <v>8</v>
      </c>
      <c r="J57" s="73">
        <f>SUM(F57,G57,H57,I57)</f>
        <v>122</v>
      </c>
      <c r="K57" s="74">
        <v>6</v>
      </c>
      <c r="L57" s="73">
        <v>17.260000000000002</v>
      </c>
      <c r="M57" s="73">
        <v>50</v>
      </c>
      <c r="N57" s="73">
        <f>SUM(L57,M57)</f>
        <v>67.260000000000005</v>
      </c>
      <c r="O57" s="74">
        <v>8</v>
      </c>
      <c r="P57" s="92">
        <f>SUM(K57,O57)</f>
        <v>14</v>
      </c>
      <c r="Q57" s="93">
        <v>7</v>
      </c>
      <c r="R57" s="88">
        <v>20</v>
      </c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</row>
    <row r="58" spans="1:30" ht="24.95" customHeight="1">
      <c r="A58" s="83">
        <f t="shared" si="7"/>
        <v>8</v>
      </c>
      <c r="B58" s="98" t="s">
        <v>60</v>
      </c>
      <c r="C58" s="99">
        <v>2004</v>
      </c>
      <c r="D58" s="100" t="s">
        <v>58</v>
      </c>
      <c r="E58" s="100" t="s">
        <v>82</v>
      </c>
      <c r="F58" s="73">
        <v>10</v>
      </c>
      <c r="G58" s="73">
        <v>63</v>
      </c>
      <c r="H58" s="73">
        <v>15</v>
      </c>
      <c r="I58" s="73">
        <v>5</v>
      </c>
      <c r="J58" s="73">
        <f>SUM(F58,G58,H58,I58)</f>
        <v>93</v>
      </c>
      <c r="K58" s="74">
        <v>9</v>
      </c>
      <c r="L58" s="73">
        <v>16.739999999999998</v>
      </c>
      <c r="M58" s="73">
        <v>0</v>
      </c>
      <c r="N58" s="73">
        <f>SUM(L58,M58)</f>
        <v>16.739999999999998</v>
      </c>
      <c r="O58" s="74">
        <v>7</v>
      </c>
      <c r="P58" s="92">
        <f>SUM(K58,O58)</f>
        <v>16</v>
      </c>
      <c r="Q58" s="93">
        <v>8</v>
      </c>
      <c r="R58" s="88">
        <v>25</v>
      </c>
    </row>
    <row r="59" spans="1:30" ht="24.95" customHeight="1">
      <c r="A59" s="83">
        <f t="shared" si="7"/>
        <v>9</v>
      </c>
      <c r="B59" s="98" t="s">
        <v>69</v>
      </c>
      <c r="C59" s="99">
        <v>2006</v>
      </c>
      <c r="D59" s="100" t="s">
        <v>58</v>
      </c>
      <c r="E59" s="100" t="s">
        <v>82</v>
      </c>
      <c r="F59" s="73">
        <v>18</v>
      </c>
      <c r="G59" s="73">
        <v>61</v>
      </c>
      <c r="H59" s="73">
        <v>13</v>
      </c>
      <c r="I59" s="73">
        <v>15</v>
      </c>
      <c r="J59" s="73">
        <f>SUM(F59,G59,H59,I59)</f>
        <v>107</v>
      </c>
      <c r="K59" s="74">
        <v>8</v>
      </c>
      <c r="L59" s="73">
        <v>19.39</v>
      </c>
      <c r="M59" s="73">
        <v>150</v>
      </c>
      <c r="N59" s="73">
        <f>SUM(L59,M59)</f>
        <v>169.39</v>
      </c>
      <c r="O59" s="74">
        <v>9</v>
      </c>
      <c r="P59" s="92">
        <f>SUM(K59,O59)</f>
        <v>17</v>
      </c>
      <c r="Q59" s="93">
        <v>9</v>
      </c>
      <c r="R59" s="88">
        <v>15</v>
      </c>
    </row>
    <row r="60" spans="1:30" ht="24.95" customHeight="1">
      <c r="A60" s="70">
        <v>10</v>
      </c>
      <c r="B60" s="62" t="s">
        <v>57</v>
      </c>
      <c r="C60" s="63">
        <v>2003</v>
      </c>
      <c r="D60" s="64" t="s">
        <v>58</v>
      </c>
      <c r="E60" s="64" t="s">
        <v>84</v>
      </c>
      <c r="F60" s="65"/>
      <c r="G60" s="65"/>
      <c r="H60" s="65"/>
      <c r="I60" s="65"/>
      <c r="J60" s="65">
        <f>SUM(F60,G60,H60,I60)</f>
        <v>0</v>
      </c>
      <c r="K60" s="66"/>
      <c r="L60" s="65"/>
      <c r="M60" s="65"/>
      <c r="N60" s="65">
        <f>SUM(L60,M60)</f>
        <v>0</v>
      </c>
      <c r="O60" s="66"/>
      <c r="P60" s="67">
        <f>SUM(K60,O60)</f>
        <v>0</v>
      </c>
      <c r="Q60" s="71"/>
    </row>
    <row r="61" spans="1:30" s="69" customFormat="1" ht="24.95" customHeight="1">
      <c r="A61" s="70">
        <v>11</v>
      </c>
      <c r="B61" s="62" t="s">
        <v>59</v>
      </c>
      <c r="C61" s="63">
        <v>2004</v>
      </c>
      <c r="D61" s="64" t="s">
        <v>58</v>
      </c>
      <c r="E61" s="64" t="s">
        <v>82</v>
      </c>
      <c r="F61" s="65"/>
      <c r="G61" s="65"/>
      <c r="H61" s="65"/>
      <c r="I61" s="65"/>
      <c r="J61" s="65">
        <f>SUM(F61,G61,H61,I61)</f>
        <v>0</v>
      </c>
      <c r="K61" s="66"/>
      <c r="L61" s="65"/>
      <c r="M61" s="65"/>
      <c r="N61" s="65">
        <f>SUM(L61,M61)</f>
        <v>0</v>
      </c>
      <c r="O61" s="66"/>
      <c r="P61" s="67">
        <f>SUM(K61,O61)</f>
        <v>0</v>
      </c>
      <c r="Q61" s="71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</row>
    <row r="62" spans="1:30" s="69" customFormat="1" ht="24.95" customHeight="1">
      <c r="A62" s="70">
        <v>12</v>
      </c>
      <c r="B62" s="62" t="s">
        <v>45</v>
      </c>
      <c r="C62" s="63">
        <v>2006</v>
      </c>
      <c r="D62" s="64" t="s">
        <v>19</v>
      </c>
      <c r="E62" s="64" t="s">
        <v>82</v>
      </c>
      <c r="F62" s="65"/>
      <c r="G62" s="65"/>
      <c r="H62" s="65"/>
      <c r="I62" s="65"/>
      <c r="J62" s="65">
        <f>SUM(F62,G62,H62,I62)</f>
        <v>0</v>
      </c>
      <c r="K62" s="66"/>
      <c r="L62" s="65"/>
      <c r="M62" s="65"/>
      <c r="N62" s="65">
        <f>SUM(L62,M62)</f>
        <v>0</v>
      </c>
      <c r="O62" s="66"/>
      <c r="P62" s="67">
        <f>SUM(K62,O62)</f>
        <v>0</v>
      </c>
      <c r="Q62" s="71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</row>
    <row r="63" spans="1:30" s="69" customFormat="1" ht="24.95" customHeight="1">
      <c r="A63" s="70">
        <v>13</v>
      </c>
      <c r="B63" s="62" t="s">
        <v>95</v>
      </c>
      <c r="C63" s="63">
        <v>2005</v>
      </c>
      <c r="D63" s="64" t="s">
        <v>58</v>
      </c>
      <c r="E63" s="64" t="s">
        <v>82</v>
      </c>
      <c r="F63" s="65"/>
      <c r="G63" s="65"/>
      <c r="H63" s="65"/>
      <c r="I63" s="65"/>
      <c r="J63" s="65">
        <f>SUM(F63,G63,H63,I63)</f>
        <v>0</v>
      </c>
      <c r="K63" s="66"/>
      <c r="L63" s="65" t="s">
        <v>36</v>
      </c>
      <c r="M63" s="65"/>
      <c r="N63" s="65">
        <f>SUM(L63,M63)</f>
        <v>0</v>
      </c>
      <c r="O63" s="66"/>
      <c r="P63" s="67">
        <f>SUM(K63,O63)</f>
        <v>0</v>
      </c>
      <c r="Q63" s="71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</row>
    <row r="64" spans="1:30" ht="24.95" customHeight="1">
      <c r="A64" s="70">
        <v>14</v>
      </c>
      <c r="B64" s="62" t="s">
        <v>94</v>
      </c>
      <c r="C64" s="63">
        <v>2005</v>
      </c>
      <c r="D64" s="64" t="s">
        <v>58</v>
      </c>
      <c r="E64" s="64" t="s">
        <v>82</v>
      </c>
      <c r="F64" s="65"/>
      <c r="G64" s="65"/>
      <c r="H64" s="65"/>
      <c r="I64" s="65"/>
      <c r="J64" s="65">
        <f>SUM(F64,G64,H64,I64)</f>
        <v>0</v>
      </c>
      <c r="K64" s="66"/>
      <c r="L64" s="65"/>
      <c r="M64" s="65"/>
      <c r="N64" s="65">
        <f>SUM(L64,M64)</f>
        <v>0</v>
      </c>
      <c r="O64" s="66"/>
      <c r="P64" s="67">
        <f>SUM(K64,O64)</f>
        <v>0</v>
      </c>
      <c r="Q64" s="71"/>
    </row>
    <row r="65" spans="1:30" s="69" customFormat="1" ht="24.95" customHeight="1">
      <c r="A65" s="70">
        <v>15</v>
      </c>
      <c r="B65" s="62" t="s">
        <v>91</v>
      </c>
      <c r="C65" s="63">
        <v>2006</v>
      </c>
      <c r="D65" s="64" t="s">
        <v>19</v>
      </c>
      <c r="E65" s="64" t="s">
        <v>82</v>
      </c>
      <c r="F65" s="65"/>
      <c r="G65" s="65"/>
      <c r="H65" s="65"/>
      <c r="I65" s="65"/>
      <c r="J65" s="65">
        <f>SUM(F65,G65,H65,I65)</f>
        <v>0</v>
      </c>
      <c r="K65" s="66"/>
      <c r="L65" s="65"/>
      <c r="M65" s="65"/>
      <c r="N65" s="65">
        <f>SUM(L65,M65)</f>
        <v>0</v>
      </c>
      <c r="O65" s="66"/>
      <c r="P65" s="67">
        <f>SUM(K65,O65)</f>
        <v>0</v>
      </c>
      <c r="Q65" s="71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</row>
    <row r="66" spans="1:30" ht="24.95" customHeight="1" thickBot="1">
      <c r="A66" s="82">
        <v>16</v>
      </c>
      <c r="B66" s="8" t="s">
        <v>36</v>
      </c>
      <c r="C66" s="9" t="s">
        <v>36</v>
      </c>
      <c r="D66" s="10" t="s">
        <v>36</v>
      </c>
      <c r="E66" s="10"/>
      <c r="F66" s="11"/>
      <c r="G66" s="11"/>
      <c r="H66" s="11"/>
      <c r="I66" s="11"/>
      <c r="J66" s="11">
        <f t="shared" ref="J66" si="8">SUM(F66,G66,H66,I66)</f>
        <v>0</v>
      </c>
      <c r="K66" s="20"/>
      <c r="L66" s="11"/>
      <c r="M66" s="11"/>
      <c r="N66" s="11">
        <f t="shared" ref="N66" si="9">SUM(L66,M66)</f>
        <v>0</v>
      </c>
      <c r="O66" s="20"/>
      <c r="P66" s="18">
        <f t="shared" ref="P66" si="10">SUM(K66,O66)</f>
        <v>0</v>
      </c>
      <c r="Q66" s="87"/>
    </row>
    <row r="67" spans="1:30" ht="21.75" thickBot="1">
      <c r="A67" s="94" t="s">
        <v>65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78"/>
    </row>
    <row r="68" spans="1:30">
      <c r="A68" s="79" t="s">
        <v>0</v>
      </c>
      <c r="B68" s="48" t="s">
        <v>1</v>
      </c>
      <c r="C68" s="48" t="s">
        <v>2</v>
      </c>
      <c r="D68" s="48" t="s">
        <v>3</v>
      </c>
      <c r="E68" s="36" t="s">
        <v>66</v>
      </c>
      <c r="F68" s="41" t="s">
        <v>4</v>
      </c>
      <c r="G68" s="41" t="s">
        <v>5</v>
      </c>
      <c r="H68" s="41" t="s">
        <v>6</v>
      </c>
      <c r="I68" s="43" t="s">
        <v>7</v>
      </c>
      <c r="J68" s="44" t="s">
        <v>8</v>
      </c>
      <c r="K68" s="45"/>
      <c r="L68" s="40" t="s">
        <v>9</v>
      </c>
      <c r="M68" s="40"/>
      <c r="N68" s="40"/>
      <c r="O68" s="1" t="s">
        <v>10</v>
      </c>
      <c r="P68" s="38" t="s">
        <v>11</v>
      </c>
      <c r="Q68" s="84" t="s">
        <v>12</v>
      </c>
    </row>
    <row r="69" spans="1:30" ht="29.25" thickBot="1">
      <c r="A69" s="80"/>
      <c r="B69" s="42"/>
      <c r="C69" s="42"/>
      <c r="D69" s="42"/>
      <c r="E69" s="37"/>
      <c r="F69" s="42"/>
      <c r="G69" s="42"/>
      <c r="H69" s="42"/>
      <c r="I69" s="42"/>
      <c r="J69" s="13" t="s">
        <v>13</v>
      </c>
      <c r="K69" s="13" t="s">
        <v>14</v>
      </c>
      <c r="L69" s="14" t="s">
        <v>15</v>
      </c>
      <c r="M69" s="14" t="s">
        <v>16</v>
      </c>
      <c r="N69" s="13" t="s">
        <v>17</v>
      </c>
      <c r="O69" s="13" t="s">
        <v>18</v>
      </c>
      <c r="P69" s="39"/>
      <c r="Q69" s="85"/>
    </row>
    <row r="70" spans="1:30" s="69" customFormat="1" ht="24.95" customHeight="1" thickTop="1">
      <c r="A70" s="102">
        <v>1</v>
      </c>
      <c r="B70" s="98" t="s">
        <v>30</v>
      </c>
      <c r="C70" s="99">
        <v>1999</v>
      </c>
      <c r="D70" s="100" t="s">
        <v>19</v>
      </c>
      <c r="E70" s="100">
        <v>2</v>
      </c>
      <c r="F70" s="73">
        <v>18</v>
      </c>
      <c r="G70" s="73">
        <v>74</v>
      </c>
      <c r="H70" s="73">
        <v>31</v>
      </c>
      <c r="I70" s="73">
        <v>23</v>
      </c>
      <c r="J70" s="73">
        <f>SUM(F70,G70,H70,I70)</f>
        <v>146</v>
      </c>
      <c r="K70" s="74">
        <v>1</v>
      </c>
      <c r="L70" s="73">
        <v>14.2</v>
      </c>
      <c r="M70" s="73">
        <v>0</v>
      </c>
      <c r="N70" s="73">
        <f>SUM(L70,M70)</f>
        <v>14.2</v>
      </c>
      <c r="O70" s="74">
        <v>2</v>
      </c>
      <c r="P70" s="92">
        <f>SUM(K70,O70)</f>
        <v>3</v>
      </c>
      <c r="Q70" s="93">
        <v>1</v>
      </c>
      <c r="R70" s="88">
        <v>27</v>
      </c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</row>
    <row r="71" spans="1:30" ht="24.95" customHeight="1">
      <c r="A71" s="102">
        <v>2</v>
      </c>
      <c r="B71" s="98" t="s">
        <v>64</v>
      </c>
      <c r="C71" s="99">
        <v>1999</v>
      </c>
      <c r="D71" s="100" t="s">
        <v>47</v>
      </c>
      <c r="E71" s="100" t="s">
        <v>82</v>
      </c>
      <c r="F71" s="73">
        <v>13</v>
      </c>
      <c r="G71" s="73">
        <v>70</v>
      </c>
      <c r="H71" s="73">
        <v>34</v>
      </c>
      <c r="I71" s="73">
        <v>15</v>
      </c>
      <c r="J71" s="73">
        <f>SUM(F71,G71,H71,I71)</f>
        <v>132</v>
      </c>
      <c r="K71" s="74">
        <v>2</v>
      </c>
      <c r="L71" s="73">
        <v>13.26</v>
      </c>
      <c r="M71" s="73">
        <v>0</v>
      </c>
      <c r="N71" s="73">
        <f>SUM(L71,M71)</f>
        <v>13.26</v>
      </c>
      <c r="O71" s="74">
        <v>1</v>
      </c>
      <c r="P71" s="92">
        <f>SUM(K71,O71)</f>
        <v>3</v>
      </c>
      <c r="Q71" s="93">
        <v>2</v>
      </c>
      <c r="R71" s="88">
        <v>30</v>
      </c>
    </row>
    <row r="72" spans="1:30" ht="24.95" customHeight="1">
      <c r="A72" s="70">
        <v>3</v>
      </c>
      <c r="B72" s="62" t="s">
        <v>54</v>
      </c>
      <c r="C72" s="63">
        <v>1998</v>
      </c>
      <c r="D72" s="64" t="s">
        <v>58</v>
      </c>
      <c r="E72" s="64" t="s">
        <v>84</v>
      </c>
      <c r="F72" s="65"/>
      <c r="G72" s="65"/>
      <c r="H72" s="65"/>
      <c r="I72" s="65"/>
      <c r="J72" s="65">
        <f>SUM(F72,G72,H72,I72)</f>
        <v>0</v>
      </c>
      <c r="K72" s="66"/>
      <c r="L72" s="65"/>
      <c r="M72" s="65"/>
      <c r="N72" s="65">
        <f>SUM(L72,M72)</f>
        <v>0</v>
      </c>
      <c r="O72" s="66"/>
      <c r="P72" s="67">
        <f>SUM(K72,O72)</f>
        <v>0</v>
      </c>
      <c r="Q72" s="71"/>
    </row>
    <row r="73" spans="1:30" s="69" customFormat="1" ht="24.95" customHeight="1">
      <c r="A73" s="70">
        <v>4</v>
      </c>
      <c r="B73" s="62" t="s">
        <v>61</v>
      </c>
      <c r="C73" s="63">
        <v>1998</v>
      </c>
      <c r="D73" s="64" t="s">
        <v>58</v>
      </c>
      <c r="E73" s="64" t="s">
        <v>82</v>
      </c>
      <c r="F73" s="65"/>
      <c r="G73" s="65"/>
      <c r="H73" s="65"/>
      <c r="I73" s="65"/>
      <c r="J73" s="65">
        <f>SUM(F73,G73,H73,I73)</f>
        <v>0</v>
      </c>
      <c r="K73" s="66"/>
      <c r="L73" s="65"/>
      <c r="M73" s="65"/>
      <c r="N73" s="65">
        <f>SUM(L73,M73)</f>
        <v>0</v>
      </c>
      <c r="O73" s="66"/>
      <c r="P73" s="67">
        <f>SUM(K73,O73)</f>
        <v>0</v>
      </c>
      <c r="Q73" s="71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</row>
    <row r="74" spans="1:30" ht="21.75" thickBot="1">
      <c r="A74" s="94" t="s">
        <v>63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1:30">
      <c r="A75" s="79" t="s">
        <v>0</v>
      </c>
      <c r="B75" s="48" t="s">
        <v>1</v>
      </c>
      <c r="C75" s="48" t="s">
        <v>2</v>
      </c>
      <c r="D75" s="48" t="s">
        <v>3</v>
      </c>
      <c r="E75" s="36" t="s">
        <v>66</v>
      </c>
      <c r="F75" s="41" t="s">
        <v>4</v>
      </c>
      <c r="G75" s="41" t="s">
        <v>5</v>
      </c>
      <c r="H75" s="41" t="s">
        <v>6</v>
      </c>
      <c r="I75" s="43" t="s">
        <v>7</v>
      </c>
      <c r="J75" s="44" t="s">
        <v>8</v>
      </c>
      <c r="K75" s="45"/>
      <c r="L75" s="40" t="s">
        <v>9</v>
      </c>
      <c r="M75" s="40"/>
      <c r="N75" s="40"/>
      <c r="O75" s="1" t="s">
        <v>10</v>
      </c>
      <c r="P75" s="38" t="s">
        <v>11</v>
      </c>
      <c r="Q75" s="84" t="s">
        <v>12</v>
      </c>
    </row>
    <row r="76" spans="1:30" ht="29.25" thickBot="1">
      <c r="A76" s="80"/>
      <c r="B76" s="42"/>
      <c r="C76" s="42"/>
      <c r="D76" s="42"/>
      <c r="E76" s="37"/>
      <c r="F76" s="42"/>
      <c r="G76" s="42"/>
      <c r="H76" s="42"/>
      <c r="I76" s="42"/>
      <c r="J76" s="13" t="s">
        <v>13</v>
      </c>
      <c r="K76" s="13" t="s">
        <v>14</v>
      </c>
      <c r="L76" s="14" t="s">
        <v>15</v>
      </c>
      <c r="M76" s="14" t="s">
        <v>16</v>
      </c>
      <c r="N76" s="13" t="s">
        <v>17</v>
      </c>
      <c r="O76" s="13" t="s">
        <v>18</v>
      </c>
      <c r="P76" s="39"/>
      <c r="Q76" s="85"/>
    </row>
    <row r="77" spans="1:30" ht="24.95" customHeight="1" thickTop="1">
      <c r="A77" s="102">
        <v>1</v>
      </c>
      <c r="B77" s="98" t="s">
        <v>31</v>
      </c>
      <c r="C77" s="99">
        <v>2001</v>
      </c>
      <c r="D77" s="100" t="s">
        <v>58</v>
      </c>
      <c r="E77" s="100">
        <v>2</v>
      </c>
      <c r="F77" s="73">
        <v>13</v>
      </c>
      <c r="G77" s="73">
        <v>101</v>
      </c>
      <c r="H77" s="73">
        <v>35</v>
      </c>
      <c r="I77" s="73">
        <v>37</v>
      </c>
      <c r="J77" s="73">
        <f>SUM(F77,G77,H77,I77)</f>
        <v>186</v>
      </c>
      <c r="K77" s="74">
        <v>1</v>
      </c>
      <c r="L77" s="73">
        <v>13.92</v>
      </c>
      <c r="M77" s="73">
        <v>0</v>
      </c>
      <c r="N77" s="73">
        <f>SUM(L77,M77)</f>
        <v>13.92</v>
      </c>
      <c r="O77" s="74">
        <v>2</v>
      </c>
      <c r="P77" s="92">
        <f>SUM(K77,O77)</f>
        <v>3</v>
      </c>
      <c r="Q77" s="93">
        <v>1</v>
      </c>
      <c r="R77" s="88">
        <v>20</v>
      </c>
    </row>
    <row r="78" spans="1:30" ht="24.95" customHeight="1">
      <c r="A78" s="102">
        <f>A77+1</f>
        <v>2</v>
      </c>
      <c r="B78" s="98" t="s">
        <v>29</v>
      </c>
      <c r="C78" s="99">
        <v>2001</v>
      </c>
      <c r="D78" s="100" t="s">
        <v>58</v>
      </c>
      <c r="E78" s="100">
        <v>2</v>
      </c>
      <c r="F78" s="73">
        <v>16</v>
      </c>
      <c r="G78" s="73">
        <v>90</v>
      </c>
      <c r="H78" s="73">
        <v>45</v>
      </c>
      <c r="I78" s="73">
        <v>30</v>
      </c>
      <c r="J78" s="73">
        <f>SUM(F78,G78,H78,I78)</f>
        <v>181</v>
      </c>
      <c r="K78" s="74">
        <v>2</v>
      </c>
      <c r="L78" s="73">
        <v>12.89</v>
      </c>
      <c r="M78" s="73">
        <v>0</v>
      </c>
      <c r="N78" s="73">
        <f>SUM(L78,M78)</f>
        <v>12.89</v>
      </c>
      <c r="O78" s="74">
        <v>1</v>
      </c>
      <c r="P78" s="92">
        <f>SUM(K78,O78)</f>
        <v>3</v>
      </c>
      <c r="Q78" s="93">
        <v>2</v>
      </c>
      <c r="R78" s="88">
        <v>25</v>
      </c>
    </row>
    <row r="79" spans="1:30" ht="24.95" customHeight="1">
      <c r="A79" s="102">
        <f t="shared" ref="A79:A81" si="11">A78+1</f>
        <v>3</v>
      </c>
      <c r="B79" s="98" t="s">
        <v>92</v>
      </c>
      <c r="C79" s="99">
        <v>2004</v>
      </c>
      <c r="D79" s="100" t="s">
        <v>58</v>
      </c>
      <c r="E79" s="100" t="s">
        <v>82</v>
      </c>
      <c r="F79" s="73">
        <v>26</v>
      </c>
      <c r="G79" s="73">
        <v>88</v>
      </c>
      <c r="H79" s="73">
        <v>29</v>
      </c>
      <c r="I79" s="73">
        <v>14</v>
      </c>
      <c r="J79" s="73">
        <f>SUM(F79,G79,H79,I79)</f>
        <v>157</v>
      </c>
      <c r="K79" s="74">
        <v>3</v>
      </c>
      <c r="L79" s="73">
        <v>21.76</v>
      </c>
      <c r="M79" s="73">
        <v>0</v>
      </c>
      <c r="N79" s="73">
        <f>SUM(L79,M79)</f>
        <v>21.76</v>
      </c>
      <c r="O79" s="74">
        <v>4</v>
      </c>
      <c r="P79" s="92">
        <f>SUM(K79,O79)</f>
        <v>7</v>
      </c>
      <c r="Q79" s="93">
        <v>3</v>
      </c>
      <c r="R79" s="88">
        <v>20</v>
      </c>
    </row>
    <row r="80" spans="1:30" ht="24.95" customHeight="1" thickBot="1">
      <c r="A80" s="102">
        <f t="shared" si="11"/>
        <v>4</v>
      </c>
      <c r="B80" s="103" t="s">
        <v>99</v>
      </c>
      <c r="C80" s="104">
        <v>2008</v>
      </c>
      <c r="D80" s="105" t="s">
        <v>47</v>
      </c>
      <c r="E80" s="100" t="s">
        <v>82</v>
      </c>
      <c r="F80" s="75">
        <v>15</v>
      </c>
      <c r="G80" s="75">
        <v>61</v>
      </c>
      <c r="H80" s="75">
        <v>16</v>
      </c>
      <c r="I80" s="75">
        <v>20</v>
      </c>
      <c r="J80" s="75">
        <f>SUM(F80,G80,H80,I80)</f>
        <v>112</v>
      </c>
      <c r="K80" s="76">
        <v>5</v>
      </c>
      <c r="L80" s="75">
        <v>19.079999999999998</v>
      </c>
      <c r="M80" s="75">
        <v>0</v>
      </c>
      <c r="N80" s="75">
        <f>SUM(L80,M80)</f>
        <v>19.079999999999998</v>
      </c>
      <c r="O80" s="76">
        <v>3</v>
      </c>
      <c r="P80" s="108">
        <f>SUM(K80,O80)</f>
        <v>8</v>
      </c>
      <c r="Q80" s="109">
        <v>4</v>
      </c>
      <c r="R80" s="88">
        <v>10</v>
      </c>
    </row>
    <row r="81" spans="1:18" ht="24.95" customHeight="1" thickBot="1">
      <c r="A81" s="102">
        <f t="shared" si="11"/>
        <v>5</v>
      </c>
      <c r="B81" s="103" t="s">
        <v>93</v>
      </c>
      <c r="C81" s="104">
        <v>2003</v>
      </c>
      <c r="D81" s="100" t="s">
        <v>58</v>
      </c>
      <c r="E81" s="100" t="s">
        <v>82</v>
      </c>
      <c r="F81" s="75">
        <v>9</v>
      </c>
      <c r="G81" s="75">
        <v>83</v>
      </c>
      <c r="H81" s="75">
        <v>24</v>
      </c>
      <c r="I81" s="75">
        <v>22</v>
      </c>
      <c r="J81" s="75">
        <f>SUM(F81,G81,H81,I81)</f>
        <v>138</v>
      </c>
      <c r="K81" s="76">
        <v>4</v>
      </c>
      <c r="L81" s="75">
        <v>13.86</v>
      </c>
      <c r="M81" s="75">
        <v>100</v>
      </c>
      <c r="N81" s="75">
        <f>SUM(L81,M81)</f>
        <v>113.86</v>
      </c>
      <c r="O81" s="76">
        <v>5</v>
      </c>
      <c r="P81" s="108">
        <f>SUM(K81,O81)</f>
        <v>9</v>
      </c>
      <c r="Q81" s="109">
        <v>5</v>
      </c>
      <c r="R81" s="88">
        <v>20</v>
      </c>
    </row>
  </sheetData>
  <sortState ref="B51:R59">
    <sortCondition ref="P51:P59"/>
  </sortState>
  <mergeCells count="73">
    <mergeCell ref="Q68:Q69"/>
    <mergeCell ref="J49:K49"/>
    <mergeCell ref="G49:G50"/>
    <mergeCell ref="A75:A76"/>
    <mergeCell ref="B75:B76"/>
    <mergeCell ref="C75:C76"/>
    <mergeCell ref="D75:D76"/>
    <mergeCell ref="F75:F76"/>
    <mergeCell ref="P75:P76"/>
    <mergeCell ref="Q75:Q76"/>
    <mergeCell ref="G75:G76"/>
    <mergeCell ref="H75:H76"/>
    <mergeCell ref="I75:I76"/>
    <mergeCell ref="J75:K75"/>
    <mergeCell ref="L75:N75"/>
    <mergeCell ref="H68:H69"/>
    <mergeCell ref="I68:I69"/>
    <mergeCell ref="J68:K68"/>
    <mergeCell ref="L68:N68"/>
    <mergeCell ref="P68:P69"/>
    <mergeCell ref="B68:B69"/>
    <mergeCell ref="C68:C69"/>
    <mergeCell ref="D68:D69"/>
    <mergeCell ref="F68:F69"/>
    <mergeCell ref="G68:G69"/>
    <mergeCell ref="E68:E69"/>
    <mergeCell ref="A1:Q1"/>
    <mergeCell ref="A3:Q3"/>
    <mergeCell ref="A4:A5"/>
    <mergeCell ref="B4:B5"/>
    <mergeCell ref="C4:C5"/>
    <mergeCell ref="D4:D5"/>
    <mergeCell ref="F4:F5"/>
    <mergeCell ref="G4:G5"/>
    <mergeCell ref="H4:H5"/>
    <mergeCell ref="I4:I5"/>
    <mergeCell ref="J4:K4"/>
    <mergeCell ref="L4:N4"/>
    <mergeCell ref="P4:P5"/>
    <mergeCell ref="Q4:Q5"/>
    <mergeCell ref="A2:D2"/>
    <mergeCell ref="M2:Q2"/>
    <mergeCell ref="F49:F50"/>
    <mergeCell ref="L20:N20"/>
    <mergeCell ref="Q20:Q21"/>
    <mergeCell ref="A48:Q48"/>
    <mergeCell ref="A19:Q19"/>
    <mergeCell ref="A20:A21"/>
    <mergeCell ref="B20:B21"/>
    <mergeCell ref="C20:C21"/>
    <mergeCell ref="D20:D21"/>
    <mergeCell ref="E4:E5"/>
    <mergeCell ref="E20:E21"/>
    <mergeCell ref="E49:E50"/>
    <mergeCell ref="B49:B50"/>
    <mergeCell ref="C49:C50"/>
    <mergeCell ref="D49:D50"/>
    <mergeCell ref="E75:E76"/>
    <mergeCell ref="P20:P21"/>
    <mergeCell ref="L49:N49"/>
    <mergeCell ref="P49:P50"/>
    <mergeCell ref="A67:Q67"/>
    <mergeCell ref="F20:F21"/>
    <mergeCell ref="G20:G21"/>
    <mergeCell ref="H20:H21"/>
    <mergeCell ref="I20:I21"/>
    <mergeCell ref="J20:K20"/>
    <mergeCell ref="H49:H50"/>
    <mergeCell ref="I49:I50"/>
    <mergeCell ref="A49:A50"/>
    <mergeCell ref="A74:Q74"/>
    <mergeCell ref="A68:A69"/>
    <mergeCell ref="Q49:Q50"/>
  </mergeCells>
  <pageMargins left="3.937007874015748E-2" right="3.937007874015748E-2" top="0.19685039370078741" bottom="0.19685039370078741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workbookViewId="0">
      <selection activeCell="N13" sqref="A1:XFD1048576"/>
    </sheetView>
  </sheetViews>
  <sheetFormatPr defaultRowHeight="15"/>
  <cols>
    <col min="1" max="1" width="4.140625" customWidth="1"/>
    <col min="2" max="2" width="24" customWidth="1"/>
    <col min="3" max="3" width="6.5703125" customWidth="1"/>
    <col min="4" max="4" width="16" customWidth="1"/>
    <col min="5" max="5" width="8.140625" customWidth="1"/>
    <col min="6" max="6" width="29.7109375" customWidth="1"/>
  </cols>
  <sheetData>
    <row r="1" spans="1:6" ht="42.75" customHeight="1">
      <c r="A1" s="49" t="s">
        <v>86</v>
      </c>
      <c r="B1" s="49"/>
      <c r="C1" s="49"/>
      <c r="D1" s="49"/>
      <c r="E1" s="49"/>
      <c r="F1" s="49"/>
    </row>
    <row r="2" spans="1:6" ht="19.5" customHeight="1">
      <c r="A2" s="61" t="s">
        <v>80</v>
      </c>
      <c r="B2" s="61"/>
      <c r="C2" s="61"/>
      <c r="D2" s="61"/>
      <c r="E2" s="51" t="s">
        <v>79</v>
      </c>
      <c r="F2" s="51"/>
    </row>
    <row r="3" spans="1:6" ht="19.5" customHeight="1">
      <c r="A3" s="51"/>
      <c r="B3" s="51"/>
      <c r="C3" s="51"/>
      <c r="D3" s="51"/>
      <c r="E3" s="51"/>
      <c r="F3" s="51"/>
    </row>
    <row r="4" spans="1:6" ht="21" thickBot="1">
      <c r="A4" s="56" t="s">
        <v>62</v>
      </c>
      <c r="B4" s="56"/>
      <c r="C4" s="56"/>
      <c r="D4" s="56"/>
      <c r="E4" s="56"/>
      <c r="F4" s="56"/>
    </row>
    <row r="5" spans="1:6">
      <c r="A5" s="46" t="s">
        <v>0</v>
      </c>
      <c r="B5" s="48" t="s">
        <v>1</v>
      </c>
      <c r="C5" s="48" t="s">
        <v>2</v>
      </c>
      <c r="D5" s="48" t="s">
        <v>3</v>
      </c>
      <c r="E5" s="36" t="s">
        <v>66</v>
      </c>
      <c r="F5" s="54" t="s">
        <v>88</v>
      </c>
    </row>
    <row r="6" spans="1:6" ht="15.75" thickBot="1">
      <c r="A6" s="47"/>
      <c r="B6" s="42"/>
      <c r="C6" s="42"/>
      <c r="D6" s="42"/>
      <c r="E6" s="37"/>
      <c r="F6" s="55"/>
    </row>
    <row r="7" spans="1:6" ht="26.25" thickTop="1">
      <c r="A7" s="2">
        <v>1</v>
      </c>
      <c r="B7" s="3" t="s">
        <v>20</v>
      </c>
      <c r="C7" s="4">
        <v>1997</v>
      </c>
      <c r="D7" s="7" t="s">
        <v>47</v>
      </c>
      <c r="E7" s="4" t="s">
        <v>83</v>
      </c>
      <c r="F7" s="34" t="s">
        <v>87</v>
      </c>
    </row>
    <row r="8" spans="1:6" ht="25.5">
      <c r="A8" s="21">
        <v>2</v>
      </c>
      <c r="B8" s="3" t="s">
        <v>50</v>
      </c>
      <c r="C8" s="4">
        <v>1998</v>
      </c>
      <c r="D8" s="7" t="s">
        <v>47</v>
      </c>
      <c r="E8" s="7">
        <v>2</v>
      </c>
      <c r="F8" s="34" t="s">
        <v>87</v>
      </c>
    </row>
    <row r="9" spans="1:6">
      <c r="A9" s="15">
        <v>3</v>
      </c>
      <c r="B9" s="3" t="s">
        <v>21</v>
      </c>
      <c r="C9" s="4">
        <v>1998</v>
      </c>
      <c r="D9" s="4" t="s">
        <v>19</v>
      </c>
      <c r="E9" s="4">
        <v>1</v>
      </c>
      <c r="F9" s="34" t="s">
        <v>87</v>
      </c>
    </row>
    <row r="10" spans="1:6">
      <c r="A10" s="16">
        <v>4</v>
      </c>
      <c r="B10" s="3" t="s">
        <v>24</v>
      </c>
      <c r="C10" s="4">
        <v>1998</v>
      </c>
      <c r="D10" s="4" t="s">
        <v>19</v>
      </c>
      <c r="E10" s="4">
        <v>2</v>
      </c>
      <c r="F10" s="34" t="s">
        <v>87</v>
      </c>
    </row>
    <row r="11" spans="1:6" ht="25.5">
      <c r="A11" s="16">
        <v>5</v>
      </c>
      <c r="B11" s="3" t="s">
        <v>37</v>
      </c>
      <c r="C11" s="4">
        <v>1998</v>
      </c>
      <c r="D11" s="7" t="s">
        <v>47</v>
      </c>
      <c r="E11" s="7">
        <v>2</v>
      </c>
      <c r="F11" s="34" t="s">
        <v>87</v>
      </c>
    </row>
    <row r="12" spans="1:6">
      <c r="A12" s="16">
        <v>6</v>
      </c>
      <c r="B12" s="3" t="s">
        <v>27</v>
      </c>
      <c r="C12" s="4">
        <v>1998</v>
      </c>
      <c r="D12" s="4" t="s">
        <v>19</v>
      </c>
      <c r="E12" s="4">
        <v>2</v>
      </c>
      <c r="F12" s="34" t="s">
        <v>87</v>
      </c>
    </row>
    <row r="13" spans="1:6">
      <c r="A13" s="16">
        <v>7</v>
      </c>
      <c r="B13" s="3" t="s">
        <v>38</v>
      </c>
      <c r="C13" s="4">
        <v>1998</v>
      </c>
      <c r="D13" s="4" t="s">
        <v>19</v>
      </c>
      <c r="E13" s="7" t="s">
        <v>82</v>
      </c>
      <c r="F13" s="34" t="s">
        <v>87</v>
      </c>
    </row>
    <row r="14" spans="1:6">
      <c r="A14" s="16">
        <v>8</v>
      </c>
      <c r="B14" s="3" t="s">
        <v>40</v>
      </c>
      <c r="C14" s="4">
        <v>1998</v>
      </c>
      <c r="D14" s="4" t="s">
        <v>19</v>
      </c>
      <c r="E14" s="4" t="s">
        <v>83</v>
      </c>
      <c r="F14" s="34" t="s">
        <v>87</v>
      </c>
    </row>
    <row r="15" spans="1:6">
      <c r="A15" s="16">
        <v>9</v>
      </c>
      <c r="B15" s="3" t="s">
        <v>39</v>
      </c>
      <c r="C15" s="4">
        <v>1998</v>
      </c>
      <c r="D15" s="4" t="s">
        <v>19</v>
      </c>
      <c r="E15" s="4" t="s">
        <v>83</v>
      </c>
      <c r="F15" s="34" t="s">
        <v>87</v>
      </c>
    </row>
    <row r="16" spans="1:6">
      <c r="A16" s="16">
        <v>10</v>
      </c>
      <c r="B16" s="3" t="s">
        <v>90</v>
      </c>
      <c r="C16" s="4">
        <v>1998</v>
      </c>
      <c r="D16" s="4" t="s">
        <v>19</v>
      </c>
      <c r="E16" s="4">
        <v>2</v>
      </c>
      <c r="F16" s="34" t="s">
        <v>87</v>
      </c>
    </row>
    <row r="17" spans="1:6" ht="25.5">
      <c r="A17" s="16">
        <v>11</v>
      </c>
      <c r="B17" s="3" t="s">
        <v>22</v>
      </c>
      <c r="C17" s="4">
        <v>1999</v>
      </c>
      <c r="D17" s="7" t="s">
        <v>47</v>
      </c>
      <c r="E17" s="7">
        <v>1</v>
      </c>
      <c r="F17" s="34" t="s">
        <v>87</v>
      </c>
    </row>
    <row r="18" spans="1:6" ht="15.75" thickBot="1">
      <c r="A18" s="17">
        <v>12</v>
      </c>
      <c r="B18" s="8" t="s">
        <v>36</v>
      </c>
      <c r="C18" s="9" t="s">
        <v>36</v>
      </c>
      <c r="D18" s="10" t="s">
        <v>36</v>
      </c>
      <c r="E18" s="10"/>
      <c r="F18" s="33"/>
    </row>
    <row r="19" spans="1:6" ht="21" thickBot="1">
      <c r="A19" s="57" t="s">
        <v>67</v>
      </c>
      <c r="B19" s="57"/>
      <c r="C19" s="57"/>
      <c r="D19" s="57"/>
      <c r="E19" s="57"/>
      <c r="F19" s="57"/>
    </row>
    <row r="20" spans="1:6" ht="15" customHeight="1">
      <c r="A20" s="46" t="s">
        <v>0</v>
      </c>
      <c r="B20" s="48" t="s">
        <v>1</v>
      </c>
      <c r="C20" s="48" t="s">
        <v>2</v>
      </c>
      <c r="D20" s="48" t="s">
        <v>3</v>
      </c>
      <c r="E20" s="36" t="s">
        <v>66</v>
      </c>
      <c r="F20" s="54" t="s">
        <v>88</v>
      </c>
    </row>
    <row r="21" spans="1:6" ht="15.75" thickBot="1">
      <c r="A21" s="47"/>
      <c r="B21" s="42"/>
      <c r="C21" s="42"/>
      <c r="D21" s="42"/>
      <c r="E21" s="37"/>
      <c r="F21" s="55"/>
    </row>
    <row r="22" spans="1:6" ht="15.75" thickTop="1">
      <c r="A22" s="16">
        <v>1</v>
      </c>
      <c r="B22" s="3" t="s">
        <v>23</v>
      </c>
      <c r="C22" s="4">
        <v>2000</v>
      </c>
      <c r="D22" s="7" t="s">
        <v>58</v>
      </c>
      <c r="E22" s="7" t="s">
        <v>82</v>
      </c>
      <c r="F22" s="34" t="s">
        <v>87</v>
      </c>
    </row>
    <row r="23" spans="1:6" ht="25.5">
      <c r="A23" s="16">
        <v>2</v>
      </c>
      <c r="B23" s="3" t="s">
        <v>51</v>
      </c>
      <c r="C23" s="4">
        <v>2000</v>
      </c>
      <c r="D23" s="7" t="s">
        <v>47</v>
      </c>
      <c r="E23" s="7">
        <v>2</v>
      </c>
      <c r="F23" s="34" t="s">
        <v>87</v>
      </c>
    </row>
    <row r="24" spans="1:6" ht="25.5">
      <c r="A24" s="16">
        <v>3</v>
      </c>
      <c r="B24" s="3" t="s">
        <v>25</v>
      </c>
      <c r="C24" s="4">
        <v>2000</v>
      </c>
      <c r="D24" s="7" t="s">
        <v>47</v>
      </c>
      <c r="E24" s="7">
        <v>1</v>
      </c>
      <c r="F24" s="34" t="s">
        <v>87</v>
      </c>
    </row>
    <row r="25" spans="1:6">
      <c r="A25" s="16">
        <v>4</v>
      </c>
      <c r="B25" s="3" t="s">
        <v>26</v>
      </c>
      <c r="C25" s="4">
        <v>2000</v>
      </c>
      <c r="D25" s="7" t="s">
        <v>19</v>
      </c>
      <c r="E25" s="7">
        <v>3</v>
      </c>
      <c r="F25" s="34" t="s">
        <v>87</v>
      </c>
    </row>
    <row r="26" spans="1:6" ht="24">
      <c r="A26" s="16">
        <v>5</v>
      </c>
      <c r="B26" s="3" t="s">
        <v>98</v>
      </c>
      <c r="C26" s="4">
        <v>2000</v>
      </c>
      <c r="D26" s="28" t="s">
        <v>47</v>
      </c>
      <c r="E26" s="7" t="s">
        <v>82</v>
      </c>
      <c r="F26" s="34" t="s">
        <v>87</v>
      </c>
    </row>
    <row r="27" spans="1:6">
      <c r="A27" s="16">
        <v>6</v>
      </c>
      <c r="B27" s="3" t="s">
        <v>41</v>
      </c>
      <c r="C27" s="4">
        <v>2000</v>
      </c>
      <c r="D27" s="7" t="s">
        <v>19</v>
      </c>
      <c r="E27" s="7">
        <v>2</v>
      </c>
      <c r="F27" s="34" t="s">
        <v>87</v>
      </c>
    </row>
    <row r="28" spans="1:6">
      <c r="A28" s="16">
        <v>7</v>
      </c>
      <c r="B28" s="3" t="s">
        <v>55</v>
      </c>
      <c r="C28" s="4">
        <v>2000</v>
      </c>
      <c r="D28" s="7" t="s">
        <v>58</v>
      </c>
      <c r="E28" s="7" t="s">
        <v>84</v>
      </c>
      <c r="F28" s="34" t="s">
        <v>87</v>
      </c>
    </row>
    <row r="29" spans="1:6" ht="25.5">
      <c r="A29" s="16">
        <v>8</v>
      </c>
      <c r="B29" s="3" t="s">
        <v>52</v>
      </c>
      <c r="C29" s="4">
        <v>2001</v>
      </c>
      <c r="D29" s="7" t="s">
        <v>47</v>
      </c>
      <c r="E29" s="7" t="s">
        <v>82</v>
      </c>
      <c r="F29" s="34" t="s">
        <v>87</v>
      </c>
    </row>
    <row r="30" spans="1:6" ht="25.5">
      <c r="A30" s="16">
        <v>9</v>
      </c>
      <c r="B30" s="3" t="s">
        <v>53</v>
      </c>
      <c r="C30" s="4">
        <v>2001</v>
      </c>
      <c r="D30" s="7" t="s">
        <v>47</v>
      </c>
      <c r="E30" s="7" t="s">
        <v>82</v>
      </c>
      <c r="F30" s="34" t="s">
        <v>87</v>
      </c>
    </row>
    <row r="31" spans="1:6">
      <c r="A31" s="16">
        <v>10</v>
      </c>
      <c r="B31" s="3" t="s">
        <v>42</v>
      </c>
      <c r="C31" s="4">
        <v>2001</v>
      </c>
      <c r="D31" s="7" t="s">
        <v>19</v>
      </c>
      <c r="E31" s="7">
        <v>2</v>
      </c>
      <c r="F31" s="34" t="s">
        <v>87</v>
      </c>
    </row>
    <row r="32" spans="1:6" ht="25.5">
      <c r="A32" s="16">
        <v>11</v>
      </c>
      <c r="B32" s="3" t="s">
        <v>81</v>
      </c>
      <c r="C32" s="4">
        <v>2001</v>
      </c>
      <c r="D32" s="7" t="s">
        <v>47</v>
      </c>
      <c r="E32" s="7" t="s">
        <v>82</v>
      </c>
      <c r="F32" s="34" t="s">
        <v>87</v>
      </c>
    </row>
    <row r="33" spans="1:6" ht="25.5">
      <c r="A33" s="16">
        <v>12</v>
      </c>
      <c r="B33" s="3" t="s">
        <v>28</v>
      </c>
      <c r="C33" s="4">
        <v>2001</v>
      </c>
      <c r="D33" s="7" t="s">
        <v>47</v>
      </c>
      <c r="E33" s="7">
        <v>3</v>
      </c>
      <c r="F33" s="34" t="s">
        <v>87</v>
      </c>
    </row>
    <row r="34" spans="1:6" ht="25.5">
      <c r="A34" s="16">
        <v>13</v>
      </c>
      <c r="B34" s="3" t="s">
        <v>77</v>
      </c>
      <c r="C34" s="4">
        <v>2001</v>
      </c>
      <c r="D34" s="7" t="s">
        <v>71</v>
      </c>
      <c r="E34" s="7" t="s">
        <v>82</v>
      </c>
      <c r="F34" s="34" t="s">
        <v>89</v>
      </c>
    </row>
    <row r="35" spans="1:6" ht="20.25" customHeight="1">
      <c r="A35" s="16">
        <v>14</v>
      </c>
      <c r="B35" s="3" t="s">
        <v>97</v>
      </c>
      <c r="C35" s="4">
        <v>2001</v>
      </c>
      <c r="D35" s="7" t="s">
        <v>58</v>
      </c>
      <c r="E35" s="7" t="s">
        <v>82</v>
      </c>
      <c r="F35" s="34" t="s">
        <v>87</v>
      </c>
    </row>
    <row r="36" spans="1:6" ht="25.5">
      <c r="A36" s="16">
        <v>15</v>
      </c>
      <c r="B36" s="3" t="s">
        <v>78</v>
      </c>
      <c r="C36" s="4">
        <v>2001</v>
      </c>
      <c r="D36" s="7" t="s">
        <v>71</v>
      </c>
      <c r="E36" s="7" t="s">
        <v>82</v>
      </c>
      <c r="F36" s="34" t="s">
        <v>89</v>
      </c>
    </row>
    <row r="37" spans="1:6" ht="24">
      <c r="A37" s="16">
        <v>16</v>
      </c>
      <c r="B37" s="3" t="s">
        <v>73</v>
      </c>
      <c r="C37" s="4">
        <v>2002</v>
      </c>
      <c r="D37" s="28" t="s">
        <v>71</v>
      </c>
      <c r="E37" s="7" t="s">
        <v>82</v>
      </c>
      <c r="F37" s="34" t="s">
        <v>89</v>
      </c>
    </row>
    <row r="38" spans="1:6" ht="21.75" customHeight="1">
      <c r="A38" s="16">
        <v>17</v>
      </c>
      <c r="B38" s="3" t="s">
        <v>96</v>
      </c>
      <c r="C38" s="4">
        <v>2002</v>
      </c>
      <c r="D38" s="7" t="s">
        <v>58</v>
      </c>
      <c r="E38" s="7" t="s">
        <v>82</v>
      </c>
      <c r="F38" s="34" t="s">
        <v>87</v>
      </c>
    </row>
    <row r="39" spans="1:6" ht="24">
      <c r="A39" s="16">
        <v>18</v>
      </c>
      <c r="B39" s="3" t="s">
        <v>74</v>
      </c>
      <c r="C39" s="4">
        <v>2002</v>
      </c>
      <c r="D39" s="28" t="s">
        <v>71</v>
      </c>
      <c r="E39" s="7" t="s">
        <v>82</v>
      </c>
      <c r="F39" s="34" t="s">
        <v>89</v>
      </c>
    </row>
    <row r="40" spans="1:6" ht="21.75" customHeight="1">
      <c r="A40" s="16">
        <v>19</v>
      </c>
      <c r="B40" s="3" t="s">
        <v>56</v>
      </c>
      <c r="C40" s="4">
        <v>2002</v>
      </c>
      <c r="D40" s="7" t="s">
        <v>58</v>
      </c>
      <c r="E40" s="7" t="s">
        <v>85</v>
      </c>
      <c r="F40" s="34" t="s">
        <v>87</v>
      </c>
    </row>
    <row r="41" spans="1:6" ht="24">
      <c r="A41" s="16">
        <v>20</v>
      </c>
      <c r="B41" s="29" t="s">
        <v>75</v>
      </c>
      <c r="C41" s="30">
        <v>2002</v>
      </c>
      <c r="D41" s="31" t="s">
        <v>71</v>
      </c>
      <c r="E41" s="7" t="s">
        <v>82</v>
      </c>
      <c r="F41" s="34" t="s">
        <v>89</v>
      </c>
    </row>
    <row r="42" spans="1:6" ht="25.5">
      <c r="A42" s="16">
        <v>21</v>
      </c>
      <c r="B42" s="3" t="s">
        <v>76</v>
      </c>
      <c r="C42" s="4">
        <v>2002</v>
      </c>
      <c r="D42" s="7" t="s">
        <v>71</v>
      </c>
      <c r="E42" s="7" t="s">
        <v>82</v>
      </c>
      <c r="F42" s="34" t="s">
        <v>89</v>
      </c>
    </row>
    <row r="43" spans="1:6" ht="25.5">
      <c r="A43" s="16">
        <v>22</v>
      </c>
      <c r="B43" s="3" t="s">
        <v>49</v>
      </c>
      <c r="C43" s="4">
        <v>2002</v>
      </c>
      <c r="D43" s="7" t="s">
        <v>47</v>
      </c>
      <c r="E43" s="7" t="s">
        <v>82</v>
      </c>
      <c r="F43" s="34" t="s">
        <v>87</v>
      </c>
    </row>
    <row r="44" spans="1:6" ht="20.25" customHeight="1">
      <c r="A44" s="16">
        <v>23</v>
      </c>
      <c r="B44" s="3" t="s">
        <v>33</v>
      </c>
      <c r="C44" s="4">
        <v>2002</v>
      </c>
      <c r="D44" s="7" t="s">
        <v>19</v>
      </c>
      <c r="E44" s="7">
        <v>3</v>
      </c>
      <c r="F44" s="34" t="s">
        <v>87</v>
      </c>
    </row>
    <row r="45" spans="1:6" ht="25.5">
      <c r="A45" s="16">
        <v>24</v>
      </c>
      <c r="B45" s="3" t="s">
        <v>35</v>
      </c>
      <c r="C45" s="4">
        <v>2002</v>
      </c>
      <c r="D45" s="7" t="s">
        <v>47</v>
      </c>
      <c r="E45" s="7">
        <v>3</v>
      </c>
      <c r="F45" s="34" t="s">
        <v>87</v>
      </c>
    </row>
    <row r="46" spans="1:6">
      <c r="A46" s="16">
        <v>25</v>
      </c>
      <c r="B46" s="23"/>
      <c r="C46" s="24"/>
      <c r="D46" s="27"/>
      <c r="E46" s="27"/>
      <c r="F46" s="34"/>
    </row>
    <row r="47" spans="1:6" ht="15.75" thickBot="1">
      <c r="A47" s="17">
        <v>26</v>
      </c>
      <c r="B47" s="8" t="s">
        <v>36</v>
      </c>
      <c r="C47" s="9" t="s">
        <v>36</v>
      </c>
      <c r="D47" s="10" t="s">
        <v>36</v>
      </c>
      <c r="E47" s="10"/>
      <c r="F47" s="33"/>
    </row>
    <row r="48" spans="1:6" ht="18.75" thickBot="1">
      <c r="A48" s="58" t="s">
        <v>68</v>
      </c>
      <c r="B48" s="58"/>
      <c r="C48" s="58"/>
      <c r="D48" s="58"/>
      <c r="E48" s="58"/>
      <c r="F48" s="58"/>
    </row>
    <row r="49" spans="1:6" ht="15" customHeight="1">
      <c r="A49" s="46" t="s">
        <v>0</v>
      </c>
      <c r="B49" s="48" t="s">
        <v>1</v>
      </c>
      <c r="C49" s="48" t="s">
        <v>2</v>
      </c>
      <c r="D49" s="48" t="s">
        <v>3</v>
      </c>
      <c r="E49" s="36" t="s">
        <v>66</v>
      </c>
      <c r="F49" s="54" t="s">
        <v>88</v>
      </c>
    </row>
    <row r="50" spans="1:6" ht="15.75" thickBot="1">
      <c r="A50" s="47"/>
      <c r="B50" s="42"/>
      <c r="C50" s="42"/>
      <c r="D50" s="42"/>
      <c r="E50" s="37"/>
      <c r="F50" s="55"/>
    </row>
    <row r="51" spans="1:6" ht="15.75" thickTop="1">
      <c r="A51" s="32">
        <v>1</v>
      </c>
      <c r="B51" s="3" t="s">
        <v>44</v>
      </c>
      <c r="C51" s="4">
        <v>2003</v>
      </c>
      <c r="D51" s="7" t="s">
        <v>19</v>
      </c>
      <c r="E51" s="7" t="s">
        <v>82</v>
      </c>
      <c r="F51" s="34" t="s">
        <v>87</v>
      </c>
    </row>
    <row r="52" spans="1:6">
      <c r="A52" s="32">
        <v>2</v>
      </c>
      <c r="B52" s="3" t="s">
        <v>57</v>
      </c>
      <c r="C52" s="4">
        <v>2003</v>
      </c>
      <c r="D52" s="7" t="s">
        <v>58</v>
      </c>
      <c r="E52" s="7" t="s">
        <v>84</v>
      </c>
      <c r="F52" s="34" t="s">
        <v>87</v>
      </c>
    </row>
    <row r="53" spans="1:6" ht="24">
      <c r="A53" s="16">
        <v>3</v>
      </c>
      <c r="B53" s="3" t="s">
        <v>70</v>
      </c>
      <c r="C53" s="4">
        <v>2003</v>
      </c>
      <c r="D53" s="28" t="s">
        <v>71</v>
      </c>
      <c r="E53" s="7" t="s">
        <v>82</v>
      </c>
      <c r="F53" s="34" t="s">
        <v>89</v>
      </c>
    </row>
    <row r="54" spans="1:6" ht="25.5">
      <c r="A54" s="32">
        <v>4</v>
      </c>
      <c r="B54" s="3" t="s">
        <v>32</v>
      </c>
      <c r="C54" s="4">
        <v>2003</v>
      </c>
      <c r="D54" s="7" t="s">
        <v>47</v>
      </c>
      <c r="E54" s="7">
        <v>3</v>
      </c>
      <c r="F54" s="34" t="s">
        <v>87</v>
      </c>
    </row>
    <row r="55" spans="1:6" ht="25.5">
      <c r="A55" s="32">
        <v>5</v>
      </c>
      <c r="B55" s="3" t="s">
        <v>46</v>
      </c>
      <c r="C55" s="4">
        <v>2003</v>
      </c>
      <c r="D55" s="7" t="s">
        <v>47</v>
      </c>
      <c r="E55" s="7">
        <v>3</v>
      </c>
      <c r="F55" s="34" t="s">
        <v>87</v>
      </c>
    </row>
    <row r="56" spans="1:6">
      <c r="A56" s="16">
        <v>6</v>
      </c>
      <c r="B56" s="3" t="s">
        <v>43</v>
      </c>
      <c r="C56" s="4">
        <v>2003</v>
      </c>
      <c r="D56" s="7" t="s">
        <v>19</v>
      </c>
      <c r="E56" s="4" t="s">
        <v>83</v>
      </c>
      <c r="F56" s="34" t="s">
        <v>87</v>
      </c>
    </row>
    <row r="57" spans="1:6" ht="25.5">
      <c r="A57" s="16">
        <v>7</v>
      </c>
      <c r="B57" s="3" t="s">
        <v>48</v>
      </c>
      <c r="C57" s="4">
        <v>2003</v>
      </c>
      <c r="D57" s="7" t="s">
        <v>47</v>
      </c>
      <c r="E57" s="7">
        <v>3</v>
      </c>
      <c r="F57" s="34" t="s">
        <v>87</v>
      </c>
    </row>
    <row r="58" spans="1:6">
      <c r="A58" s="16">
        <v>8</v>
      </c>
      <c r="B58" s="3" t="s">
        <v>59</v>
      </c>
      <c r="C58" s="4">
        <v>2004</v>
      </c>
      <c r="D58" s="7" t="s">
        <v>58</v>
      </c>
      <c r="E58" s="7" t="s">
        <v>82</v>
      </c>
      <c r="F58" s="34" t="s">
        <v>87</v>
      </c>
    </row>
    <row r="59" spans="1:6">
      <c r="A59" s="16">
        <v>9</v>
      </c>
      <c r="B59" s="3" t="s">
        <v>60</v>
      </c>
      <c r="C59" s="4">
        <v>2004</v>
      </c>
      <c r="D59" s="7" t="s">
        <v>58</v>
      </c>
      <c r="E59" s="7" t="s">
        <v>82</v>
      </c>
      <c r="F59" s="34" t="s">
        <v>87</v>
      </c>
    </row>
    <row r="60" spans="1:6" ht="25.5">
      <c r="A60" s="16">
        <v>10</v>
      </c>
      <c r="B60" s="3" t="s">
        <v>34</v>
      </c>
      <c r="C60" s="4">
        <v>2004</v>
      </c>
      <c r="D60" s="7" t="s">
        <v>47</v>
      </c>
      <c r="E60" s="4" t="s">
        <v>83</v>
      </c>
      <c r="F60" s="34" t="s">
        <v>87</v>
      </c>
    </row>
    <row r="61" spans="1:6" ht="24">
      <c r="A61" s="16">
        <v>11</v>
      </c>
      <c r="B61" s="3" t="s">
        <v>72</v>
      </c>
      <c r="C61" s="4">
        <v>2004</v>
      </c>
      <c r="D61" s="28" t="s">
        <v>71</v>
      </c>
      <c r="E61" s="7" t="s">
        <v>82</v>
      </c>
      <c r="F61" s="34" t="s">
        <v>89</v>
      </c>
    </row>
    <row r="62" spans="1:6">
      <c r="A62" s="16">
        <v>12</v>
      </c>
      <c r="B62" s="3" t="s">
        <v>45</v>
      </c>
      <c r="C62" s="4">
        <v>2006</v>
      </c>
      <c r="D62" s="7" t="s">
        <v>19</v>
      </c>
      <c r="E62" s="7" t="s">
        <v>82</v>
      </c>
      <c r="F62" s="34" t="s">
        <v>87</v>
      </c>
    </row>
    <row r="63" spans="1:6">
      <c r="A63" s="16">
        <v>13</v>
      </c>
      <c r="B63" s="3" t="s">
        <v>95</v>
      </c>
      <c r="C63" s="4">
        <v>2005</v>
      </c>
      <c r="D63" s="7" t="s">
        <v>58</v>
      </c>
      <c r="E63" s="7" t="s">
        <v>82</v>
      </c>
      <c r="F63" s="34" t="s">
        <v>87</v>
      </c>
    </row>
    <row r="64" spans="1:6">
      <c r="A64" s="16">
        <v>14</v>
      </c>
      <c r="B64" s="3" t="s">
        <v>94</v>
      </c>
      <c r="C64" s="4">
        <v>2005</v>
      </c>
      <c r="D64" s="7" t="s">
        <v>58</v>
      </c>
      <c r="E64" s="7" t="s">
        <v>82</v>
      </c>
      <c r="F64" s="34" t="s">
        <v>87</v>
      </c>
    </row>
    <row r="65" spans="1:7">
      <c r="A65" s="16">
        <v>15</v>
      </c>
      <c r="B65" s="3" t="s">
        <v>69</v>
      </c>
      <c r="C65" s="4">
        <v>2006</v>
      </c>
      <c r="D65" s="7" t="s">
        <v>58</v>
      </c>
      <c r="E65" s="7" t="s">
        <v>82</v>
      </c>
      <c r="F65" s="34" t="s">
        <v>87</v>
      </c>
    </row>
    <row r="66" spans="1:7" ht="24.95" customHeight="1" thickBot="1">
      <c r="A66" s="16">
        <v>16</v>
      </c>
      <c r="B66" s="3" t="s">
        <v>91</v>
      </c>
      <c r="C66" s="4">
        <v>2006</v>
      </c>
      <c r="D66" s="7" t="s">
        <v>19</v>
      </c>
      <c r="E66" s="7" t="s">
        <v>82</v>
      </c>
      <c r="F66" s="34" t="s">
        <v>87</v>
      </c>
    </row>
    <row r="67" spans="1:7" ht="21.75" thickBot="1">
      <c r="A67" s="52" t="s">
        <v>65</v>
      </c>
      <c r="B67" s="53"/>
      <c r="C67" s="53"/>
      <c r="D67" s="53"/>
      <c r="E67" s="53"/>
      <c r="F67" s="53"/>
      <c r="G67" s="22"/>
    </row>
    <row r="68" spans="1:7" ht="15" customHeight="1">
      <c r="A68" s="46" t="s">
        <v>0</v>
      </c>
      <c r="B68" s="48" t="s">
        <v>1</v>
      </c>
      <c r="C68" s="48" t="s">
        <v>2</v>
      </c>
      <c r="D68" s="48" t="s">
        <v>3</v>
      </c>
      <c r="E68" s="36" t="s">
        <v>66</v>
      </c>
      <c r="F68" s="54" t="s">
        <v>88</v>
      </c>
    </row>
    <row r="69" spans="1:7" ht="15.75" thickBot="1">
      <c r="A69" s="47"/>
      <c r="B69" s="42"/>
      <c r="C69" s="42"/>
      <c r="D69" s="42"/>
      <c r="E69" s="37"/>
      <c r="F69" s="55"/>
    </row>
    <row r="70" spans="1:7" ht="24.95" customHeight="1" thickTop="1">
      <c r="A70" s="16">
        <v>1</v>
      </c>
      <c r="B70" s="3" t="s">
        <v>54</v>
      </c>
      <c r="C70" s="4">
        <v>1998</v>
      </c>
      <c r="D70" s="7" t="s">
        <v>58</v>
      </c>
      <c r="E70" s="7" t="s">
        <v>84</v>
      </c>
      <c r="F70" s="34" t="s">
        <v>87</v>
      </c>
    </row>
    <row r="71" spans="1:7" ht="24.95" customHeight="1">
      <c r="A71" s="16">
        <v>2</v>
      </c>
      <c r="B71" s="3" t="s">
        <v>30</v>
      </c>
      <c r="C71" s="4">
        <v>1999</v>
      </c>
      <c r="D71" s="7" t="s">
        <v>19</v>
      </c>
      <c r="E71" s="7">
        <v>2</v>
      </c>
      <c r="F71" s="34" t="s">
        <v>87</v>
      </c>
    </row>
    <row r="72" spans="1:7" ht="24.95" customHeight="1">
      <c r="A72" s="16">
        <v>3</v>
      </c>
      <c r="B72" s="3" t="s">
        <v>64</v>
      </c>
      <c r="C72" s="4">
        <v>1999</v>
      </c>
      <c r="D72" s="7" t="s">
        <v>47</v>
      </c>
      <c r="E72" s="7" t="s">
        <v>82</v>
      </c>
      <c r="F72" s="34" t="s">
        <v>87</v>
      </c>
    </row>
    <row r="73" spans="1:7" ht="24.95" customHeight="1" thickBot="1">
      <c r="A73" s="17">
        <v>4</v>
      </c>
      <c r="B73" s="8" t="s">
        <v>61</v>
      </c>
      <c r="C73" s="9">
        <v>1998</v>
      </c>
      <c r="D73" s="10" t="s">
        <v>58</v>
      </c>
      <c r="E73" s="10" t="s">
        <v>82</v>
      </c>
      <c r="F73" s="35" t="s">
        <v>87</v>
      </c>
    </row>
    <row r="74" spans="1:7" ht="21.75" thickBot="1">
      <c r="A74" s="59" t="s">
        <v>63</v>
      </c>
      <c r="B74" s="60"/>
      <c r="C74" s="60"/>
      <c r="D74" s="60"/>
      <c r="E74" s="60"/>
      <c r="F74" s="60"/>
    </row>
    <row r="75" spans="1:7" ht="15" customHeight="1">
      <c r="A75" s="46" t="s">
        <v>0</v>
      </c>
      <c r="B75" s="48" t="s">
        <v>1</v>
      </c>
      <c r="C75" s="48" t="s">
        <v>2</v>
      </c>
      <c r="D75" s="48" t="s">
        <v>3</v>
      </c>
      <c r="E75" s="36" t="s">
        <v>66</v>
      </c>
      <c r="F75" s="54" t="s">
        <v>88</v>
      </c>
    </row>
    <row r="76" spans="1:7" ht="15.75" thickBot="1">
      <c r="A76" s="47"/>
      <c r="B76" s="42"/>
      <c r="C76" s="42"/>
      <c r="D76" s="42"/>
      <c r="E76" s="37"/>
      <c r="F76" s="55"/>
    </row>
    <row r="77" spans="1:7" ht="24.95" customHeight="1" thickTop="1">
      <c r="A77" s="16">
        <v>1</v>
      </c>
      <c r="B77" s="3" t="s">
        <v>29</v>
      </c>
      <c r="C77" s="4">
        <v>2001</v>
      </c>
      <c r="D77" s="7" t="s">
        <v>58</v>
      </c>
      <c r="E77" s="7">
        <v>2</v>
      </c>
      <c r="F77" s="34" t="s">
        <v>87</v>
      </c>
    </row>
    <row r="78" spans="1:7" ht="24.95" customHeight="1">
      <c r="A78" s="16">
        <v>2</v>
      </c>
      <c r="B78" s="3" t="s">
        <v>31</v>
      </c>
      <c r="C78" s="4">
        <v>2001</v>
      </c>
      <c r="D78" s="7" t="s">
        <v>58</v>
      </c>
      <c r="E78" s="7">
        <v>2</v>
      </c>
      <c r="F78" s="34" t="s">
        <v>87</v>
      </c>
    </row>
    <row r="79" spans="1:7" ht="24.95" customHeight="1">
      <c r="A79" s="16">
        <v>3</v>
      </c>
      <c r="B79" s="3" t="s">
        <v>92</v>
      </c>
      <c r="C79" s="4">
        <v>2004</v>
      </c>
      <c r="D79" s="7" t="s">
        <v>58</v>
      </c>
      <c r="E79" s="7" t="s">
        <v>82</v>
      </c>
      <c r="F79" s="34" t="s">
        <v>87</v>
      </c>
    </row>
    <row r="80" spans="1:7" ht="24.95" customHeight="1" thickBot="1">
      <c r="A80" s="17">
        <v>4</v>
      </c>
      <c r="B80" s="8" t="s">
        <v>93</v>
      </c>
      <c r="C80" s="9">
        <v>2003</v>
      </c>
      <c r="D80" s="10" t="s">
        <v>58</v>
      </c>
      <c r="E80" s="10" t="s">
        <v>82</v>
      </c>
      <c r="F80" s="35" t="s">
        <v>87</v>
      </c>
    </row>
  </sheetData>
  <mergeCells count="39">
    <mergeCell ref="E5:E6"/>
    <mergeCell ref="F5:F6"/>
    <mergeCell ref="A3:F3"/>
    <mergeCell ref="F75:F76"/>
    <mergeCell ref="A68:A69"/>
    <mergeCell ref="B68:B69"/>
    <mergeCell ref="C68:C69"/>
    <mergeCell ref="D68:D69"/>
    <mergeCell ref="E68:E69"/>
    <mergeCell ref="F68:F69"/>
    <mergeCell ref="A75:A76"/>
    <mergeCell ref="B75:B76"/>
    <mergeCell ref="C75:C76"/>
    <mergeCell ref="D75:D76"/>
    <mergeCell ref="E75:E76"/>
    <mergeCell ref="A74:F74"/>
    <mergeCell ref="A1:F1"/>
    <mergeCell ref="E2:F2"/>
    <mergeCell ref="A4:F4"/>
    <mergeCell ref="A19:F19"/>
    <mergeCell ref="A48:F48"/>
    <mergeCell ref="A20:A21"/>
    <mergeCell ref="B20:B21"/>
    <mergeCell ref="C20:C21"/>
    <mergeCell ref="D20:D21"/>
    <mergeCell ref="E20:E21"/>
    <mergeCell ref="F20:F21"/>
    <mergeCell ref="A2:D2"/>
    <mergeCell ref="A5:A6"/>
    <mergeCell ref="B5:B6"/>
    <mergeCell ref="C5:C6"/>
    <mergeCell ref="D5:D6"/>
    <mergeCell ref="A67:F67"/>
    <mergeCell ref="A49:A50"/>
    <mergeCell ref="B49:B50"/>
    <mergeCell ref="C49:C50"/>
    <mergeCell ref="D49:D50"/>
    <mergeCell ref="E49:E50"/>
    <mergeCell ref="F49:F50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0"/>
  <sheetViews>
    <sheetView workbookViewId="0">
      <selection activeCell="A4" sqref="A4:F80"/>
    </sheetView>
  </sheetViews>
  <sheetFormatPr defaultRowHeight="15"/>
  <cols>
    <col min="1" max="1" width="4.140625" customWidth="1"/>
    <col min="2" max="2" width="24" customWidth="1"/>
    <col min="3" max="3" width="6.5703125" customWidth="1"/>
    <col min="4" max="4" width="16" customWidth="1"/>
    <col min="5" max="5" width="8.140625" customWidth="1"/>
    <col min="6" max="6" width="8.7109375" customWidth="1"/>
  </cols>
  <sheetData>
    <row r="1" spans="1:6" ht="19.5">
      <c r="A1" s="49" t="s">
        <v>86</v>
      </c>
      <c r="B1" s="49"/>
      <c r="C1" s="49"/>
      <c r="D1" s="49"/>
      <c r="E1" s="49"/>
      <c r="F1" s="49"/>
    </row>
    <row r="2" spans="1:6" ht="15.75">
      <c r="A2" s="61" t="s">
        <v>80</v>
      </c>
      <c r="B2" s="61"/>
      <c r="C2" s="61"/>
      <c r="D2" s="61"/>
      <c r="E2" s="51" t="s">
        <v>79</v>
      </c>
      <c r="F2" s="51"/>
    </row>
    <row r="3" spans="1:6" ht="15.75">
      <c r="A3" s="51"/>
      <c r="B3" s="51"/>
      <c r="C3" s="51"/>
      <c r="D3" s="51"/>
      <c r="E3" s="51"/>
      <c r="F3" s="51"/>
    </row>
    <row r="4" spans="1:6" ht="21" thickBot="1">
      <c r="A4" s="56" t="s">
        <v>62</v>
      </c>
      <c r="B4" s="56"/>
      <c r="C4" s="56"/>
      <c r="D4" s="56"/>
      <c r="E4" s="56"/>
      <c r="F4" s="56"/>
    </row>
    <row r="5" spans="1:6">
      <c r="A5" s="46" t="s">
        <v>0</v>
      </c>
      <c r="B5" s="48" t="s">
        <v>1</v>
      </c>
      <c r="C5" s="48" t="s">
        <v>2</v>
      </c>
      <c r="D5" s="48" t="s">
        <v>3</v>
      </c>
      <c r="E5" s="36"/>
      <c r="F5" s="54"/>
    </row>
    <row r="6" spans="1:6" ht="15.75" thickBot="1">
      <c r="A6" s="47"/>
      <c r="B6" s="42"/>
      <c r="C6" s="42"/>
      <c r="D6" s="42"/>
      <c r="E6" s="37"/>
      <c r="F6" s="55"/>
    </row>
    <row r="7" spans="1:6" ht="26.25" thickTop="1">
      <c r="A7" s="2">
        <v>1</v>
      </c>
      <c r="B7" s="3" t="s">
        <v>20</v>
      </c>
      <c r="C7" s="4">
        <v>1997</v>
      </c>
      <c r="D7" s="7" t="s">
        <v>47</v>
      </c>
      <c r="E7" s="4"/>
      <c r="F7" s="34"/>
    </row>
    <row r="8" spans="1:6" ht="25.5">
      <c r="A8" s="21">
        <v>2</v>
      </c>
      <c r="B8" s="3" t="s">
        <v>50</v>
      </c>
      <c r="C8" s="4">
        <v>1998</v>
      </c>
      <c r="D8" s="7" t="s">
        <v>47</v>
      </c>
      <c r="E8" s="7"/>
      <c r="F8" s="34"/>
    </row>
    <row r="9" spans="1:6">
      <c r="A9" s="15">
        <v>3</v>
      </c>
      <c r="B9" s="3" t="s">
        <v>21</v>
      </c>
      <c r="C9" s="4">
        <v>1998</v>
      </c>
      <c r="D9" s="4" t="s">
        <v>19</v>
      </c>
      <c r="E9" s="4"/>
      <c r="F9" s="34"/>
    </row>
    <row r="10" spans="1:6">
      <c r="A10" s="16">
        <v>4</v>
      </c>
      <c r="B10" s="3" t="s">
        <v>24</v>
      </c>
      <c r="C10" s="4">
        <v>1998</v>
      </c>
      <c r="D10" s="4" t="s">
        <v>19</v>
      </c>
      <c r="E10" s="4"/>
      <c r="F10" s="34"/>
    </row>
    <row r="11" spans="1:6" ht="25.5">
      <c r="A11" s="16">
        <v>5</v>
      </c>
      <c r="B11" s="3" t="s">
        <v>37</v>
      </c>
      <c r="C11" s="4">
        <v>1998</v>
      </c>
      <c r="D11" s="7" t="s">
        <v>47</v>
      </c>
      <c r="E11" s="7"/>
      <c r="F11" s="34"/>
    </row>
    <row r="12" spans="1:6">
      <c r="A12" s="16">
        <v>6</v>
      </c>
      <c r="B12" s="3" t="s">
        <v>27</v>
      </c>
      <c r="C12" s="4">
        <v>1998</v>
      </c>
      <c r="D12" s="4" t="s">
        <v>19</v>
      </c>
      <c r="E12" s="4"/>
      <c r="F12" s="34"/>
    </row>
    <row r="13" spans="1:6">
      <c r="A13" s="16">
        <v>7</v>
      </c>
      <c r="B13" s="3" t="s">
        <v>38</v>
      </c>
      <c r="C13" s="4">
        <v>1998</v>
      </c>
      <c r="D13" s="4" t="s">
        <v>19</v>
      </c>
      <c r="E13" s="7"/>
      <c r="F13" s="34"/>
    </row>
    <row r="14" spans="1:6">
      <c r="A14" s="16">
        <v>8</v>
      </c>
      <c r="B14" s="3" t="s">
        <v>40</v>
      </c>
      <c r="C14" s="4">
        <v>1998</v>
      </c>
      <c r="D14" s="4" t="s">
        <v>19</v>
      </c>
      <c r="E14" s="4"/>
      <c r="F14" s="34"/>
    </row>
    <row r="15" spans="1:6">
      <c r="A15" s="16">
        <v>9</v>
      </c>
      <c r="B15" s="3" t="s">
        <v>39</v>
      </c>
      <c r="C15" s="4">
        <v>1998</v>
      </c>
      <c r="D15" s="4" t="s">
        <v>19</v>
      </c>
      <c r="E15" s="4"/>
      <c r="F15" s="34"/>
    </row>
    <row r="16" spans="1:6">
      <c r="A16" s="16">
        <v>10</v>
      </c>
      <c r="B16" s="3" t="s">
        <v>90</v>
      </c>
      <c r="C16" s="4">
        <v>1998</v>
      </c>
      <c r="D16" s="4" t="s">
        <v>19</v>
      </c>
      <c r="E16" s="4"/>
      <c r="F16" s="34"/>
    </row>
    <row r="17" spans="1:6" ht="25.5">
      <c r="A17" s="16">
        <v>11</v>
      </c>
      <c r="B17" s="3" t="s">
        <v>22</v>
      </c>
      <c r="C17" s="4">
        <v>1999</v>
      </c>
      <c r="D17" s="7" t="s">
        <v>47</v>
      </c>
      <c r="E17" s="7"/>
      <c r="F17" s="34"/>
    </row>
    <row r="18" spans="1:6" ht="15.75" thickBot="1">
      <c r="A18" s="17">
        <v>12</v>
      </c>
      <c r="B18" s="8" t="s">
        <v>36</v>
      </c>
      <c r="C18" s="9" t="s">
        <v>36</v>
      </c>
      <c r="D18" s="10" t="s">
        <v>36</v>
      </c>
      <c r="E18" s="10"/>
      <c r="F18" s="33"/>
    </row>
    <row r="19" spans="1:6" ht="21" thickBot="1">
      <c r="A19" s="57" t="s">
        <v>67</v>
      </c>
      <c r="B19" s="57"/>
      <c r="C19" s="57"/>
      <c r="D19" s="57"/>
      <c r="E19" s="57"/>
      <c r="F19" s="57"/>
    </row>
    <row r="20" spans="1:6">
      <c r="A20" s="46" t="s">
        <v>0</v>
      </c>
      <c r="B20" s="48" t="s">
        <v>1</v>
      </c>
      <c r="C20" s="48" t="s">
        <v>2</v>
      </c>
      <c r="D20" s="48" t="s">
        <v>3</v>
      </c>
      <c r="E20" s="36"/>
      <c r="F20" s="54"/>
    </row>
    <row r="21" spans="1:6" ht="15.75" thickBot="1">
      <c r="A21" s="47"/>
      <c r="B21" s="42"/>
      <c r="C21" s="42"/>
      <c r="D21" s="42"/>
      <c r="E21" s="37"/>
      <c r="F21" s="55"/>
    </row>
    <row r="22" spans="1:6" ht="15.75" thickTop="1">
      <c r="A22" s="16">
        <v>1</v>
      </c>
      <c r="B22" s="3" t="s">
        <v>23</v>
      </c>
      <c r="C22" s="4">
        <v>2000</v>
      </c>
      <c r="D22" s="7" t="s">
        <v>58</v>
      </c>
      <c r="E22" s="7"/>
      <c r="F22" s="34"/>
    </row>
    <row r="23" spans="1:6" ht="25.5">
      <c r="A23" s="16">
        <v>2</v>
      </c>
      <c r="B23" s="3" t="s">
        <v>51</v>
      </c>
      <c r="C23" s="4">
        <v>2000</v>
      </c>
      <c r="D23" s="7" t="s">
        <v>47</v>
      </c>
      <c r="E23" s="7"/>
      <c r="F23" s="34"/>
    </row>
    <row r="24" spans="1:6" ht="25.5">
      <c r="A24" s="16">
        <v>3</v>
      </c>
      <c r="B24" s="3" t="s">
        <v>25</v>
      </c>
      <c r="C24" s="4">
        <v>2000</v>
      </c>
      <c r="D24" s="7" t="s">
        <v>47</v>
      </c>
      <c r="E24" s="7"/>
      <c r="F24" s="34"/>
    </row>
    <row r="25" spans="1:6">
      <c r="A25" s="16">
        <v>4</v>
      </c>
      <c r="B25" s="3" t="s">
        <v>26</v>
      </c>
      <c r="C25" s="4">
        <v>2000</v>
      </c>
      <c r="D25" s="7" t="s">
        <v>19</v>
      </c>
      <c r="E25" s="7"/>
      <c r="F25" s="34"/>
    </row>
    <row r="26" spans="1:6" ht="24">
      <c r="A26" s="16">
        <v>5</v>
      </c>
      <c r="B26" s="3" t="s">
        <v>98</v>
      </c>
      <c r="C26" s="4">
        <v>2000</v>
      </c>
      <c r="D26" s="28" t="s">
        <v>47</v>
      </c>
      <c r="E26" s="7"/>
      <c r="F26" s="34"/>
    </row>
    <row r="27" spans="1:6">
      <c r="A27" s="16">
        <v>6</v>
      </c>
      <c r="B27" s="3" t="s">
        <v>41</v>
      </c>
      <c r="C27" s="4">
        <v>2000</v>
      </c>
      <c r="D27" s="7" t="s">
        <v>19</v>
      </c>
      <c r="E27" s="7"/>
      <c r="F27" s="34"/>
    </row>
    <row r="28" spans="1:6">
      <c r="A28" s="16">
        <v>7</v>
      </c>
      <c r="B28" s="3" t="s">
        <v>55</v>
      </c>
      <c r="C28" s="4">
        <v>2000</v>
      </c>
      <c r="D28" s="7" t="s">
        <v>58</v>
      </c>
      <c r="E28" s="7"/>
      <c r="F28" s="34"/>
    </row>
    <row r="29" spans="1:6" ht="25.5">
      <c r="A29" s="16">
        <v>8</v>
      </c>
      <c r="B29" s="3" t="s">
        <v>52</v>
      </c>
      <c r="C29" s="4">
        <v>2001</v>
      </c>
      <c r="D29" s="7" t="s">
        <v>47</v>
      </c>
      <c r="E29" s="7"/>
      <c r="F29" s="34"/>
    </row>
    <row r="30" spans="1:6" ht="25.5">
      <c r="A30" s="16">
        <v>9</v>
      </c>
      <c r="B30" s="3" t="s">
        <v>53</v>
      </c>
      <c r="C30" s="4">
        <v>2001</v>
      </c>
      <c r="D30" s="7" t="s">
        <v>47</v>
      </c>
      <c r="E30" s="7"/>
      <c r="F30" s="34"/>
    </row>
    <row r="31" spans="1:6">
      <c r="A31" s="16">
        <v>10</v>
      </c>
      <c r="B31" s="3" t="s">
        <v>42</v>
      </c>
      <c r="C31" s="4">
        <v>2001</v>
      </c>
      <c r="D31" s="7" t="s">
        <v>19</v>
      </c>
      <c r="E31" s="7"/>
      <c r="F31" s="34"/>
    </row>
    <row r="32" spans="1:6" ht="25.5">
      <c r="A32" s="16">
        <v>11</v>
      </c>
      <c r="B32" s="3" t="s">
        <v>81</v>
      </c>
      <c r="C32" s="4">
        <v>2001</v>
      </c>
      <c r="D32" s="7" t="s">
        <v>47</v>
      </c>
      <c r="E32" s="7"/>
      <c r="F32" s="34"/>
    </row>
    <row r="33" spans="1:6" ht="25.5">
      <c r="A33" s="16">
        <v>12</v>
      </c>
      <c r="B33" s="3" t="s">
        <v>28</v>
      </c>
      <c r="C33" s="4">
        <v>2001</v>
      </c>
      <c r="D33" s="7" t="s">
        <v>47</v>
      </c>
      <c r="E33" s="7"/>
      <c r="F33" s="34"/>
    </row>
    <row r="34" spans="1:6" ht="25.5">
      <c r="A34" s="16">
        <v>13</v>
      </c>
      <c r="B34" s="3" t="s">
        <v>77</v>
      </c>
      <c r="C34" s="4">
        <v>2001</v>
      </c>
      <c r="D34" s="7" t="s">
        <v>71</v>
      </c>
      <c r="E34" s="7"/>
      <c r="F34" s="34"/>
    </row>
    <row r="35" spans="1:6">
      <c r="A35" s="16">
        <v>14</v>
      </c>
      <c r="B35" s="3" t="s">
        <v>97</v>
      </c>
      <c r="C35" s="4">
        <v>2001</v>
      </c>
      <c r="D35" s="7" t="s">
        <v>58</v>
      </c>
      <c r="E35" s="7"/>
      <c r="F35" s="34"/>
    </row>
    <row r="36" spans="1:6" ht="25.5">
      <c r="A36" s="16">
        <v>15</v>
      </c>
      <c r="B36" s="3" t="s">
        <v>78</v>
      </c>
      <c r="C36" s="4">
        <v>2001</v>
      </c>
      <c r="D36" s="7" t="s">
        <v>71</v>
      </c>
      <c r="E36" s="7"/>
      <c r="F36" s="34"/>
    </row>
    <row r="37" spans="1:6" ht="24">
      <c r="A37" s="16">
        <v>16</v>
      </c>
      <c r="B37" s="3" t="s">
        <v>73</v>
      </c>
      <c r="C37" s="4">
        <v>2002</v>
      </c>
      <c r="D37" s="28" t="s">
        <v>71</v>
      </c>
      <c r="E37" s="7"/>
      <c r="F37" s="34"/>
    </row>
    <row r="38" spans="1:6">
      <c r="A38" s="16">
        <v>17</v>
      </c>
      <c r="B38" s="3" t="s">
        <v>96</v>
      </c>
      <c r="C38" s="4">
        <v>2002</v>
      </c>
      <c r="D38" s="7" t="s">
        <v>58</v>
      </c>
      <c r="E38" s="7"/>
      <c r="F38" s="34"/>
    </row>
    <row r="39" spans="1:6" ht="24">
      <c r="A39" s="16">
        <v>18</v>
      </c>
      <c r="B39" s="3" t="s">
        <v>74</v>
      </c>
      <c r="C39" s="4">
        <v>2002</v>
      </c>
      <c r="D39" s="28" t="s">
        <v>71</v>
      </c>
      <c r="E39" s="7"/>
      <c r="F39" s="34"/>
    </row>
    <row r="40" spans="1:6">
      <c r="A40" s="16">
        <v>19</v>
      </c>
      <c r="B40" s="3" t="s">
        <v>56</v>
      </c>
      <c r="C40" s="4">
        <v>2002</v>
      </c>
      <c r="D40" s="7" t="s">
        <v>58</v>
      </c>
      <c r="E40" s="7"/>
      <c r="F40" s="34"/>
    </row>
    <row r="41" spans="1:6" ht="24">
      <c r="A41" s="16">
        <v>20</v>
      </c>
      <c r="B41" s="29" t="s">
        <v>75</v>
      </c>
      <c r="C41" s="30">
        <v>2002</v>
      </c>
      <c r="D41" s="31" t="s">
        <v>71</v>
      </c>
      <c r="E41" s="7"/>
      <c r="F41" s="34"/>
    </row>
    <row r="42" spans="1:6" ht="25.5">
      <c r="A42" s="16">
        <v>21</v>
      </c>
      <c r="B42" s="3" t="s">
        <v>76</v>
      </c>
      <c r="C42" s="4">
        <v>2002</v>
      </c>
      <c r="D42" s="7" t="s">
        <v>71</v>
      </c>
      <c r="E42" s="7"/>
      <c r="F42" s="34"/>
    </row>
    <row r="43" spans="1:6" ht="25.5">
      <c r="A43" s="16">
        <v>22</v>
      </c>
      <c r="B43" s="3" t="s">
        <v>49</v>
      </c>
      <c r="C43" s="4">
        <v>2002</v>
      </c>
      <c r="D43" s="7" t="s">
        <v>47</v>
      </c>
      <c r="E43" s="7"/>
      <c r="F43" s="34"/>
    </row>
    <row r="44" spans="1:6">
      <c r="A44" s="16">
        <v>23</v>
      </c>
      <c r="B44" s="3" t="s">
        <v>33</v>
      </c>
      <c r="C44" s="4">
        <v>2002</v>
      </c>
      <c r="D44" s="7" t="s">
        <v>19</v>
      </c>
      <c r="E44" s="7"/>
      <c r="F44" s="34"/>
    </row>
    <row r="45" spans="1:6" ht="25.5">
      <c r="A45" s="16">
        <v>24</v>
      </c>
      <c r="B45" s="3" t="s">
        <v>35</v>
      </c>
      <c r="C45" s="4">
        <v>2002</v>
      </c>
      <c r="D45" s="7" t="s">
        <v>47</v>
      </c>
      <c r="E45" s="7"/>
      <c r="F45" s="34"/>
    </row>
    <row r="46" spans="1:6">
      <c r="A46" s="16">
        <v>25</v>
      </c>
      <c r="B46" s="23"/>
      <c r="C46" s="24"/>
      <c r="D46" s="27"/>
      <c r="E46" s="27"/>
      <c r="F46" s="34"/>
    </row>
    <row r="47" spans="1:6" ht="15.75" thickBot="1">
      <c r="A47" s="17">
        <v>26</v>
      </c>
      <c r="B47" s="8" t="s">
        <v>36</v>
      </c>
      <c r="C47" s="9" t="s">
        <v>36</v>
      </c>
      <c r="D47" s="10" t="s">
        <v>36</v>
      </c>
      <c r="E47" s="10"/>
      <c r="F47" s="33"/>
    </row>
    <row r="48" spans="1:6" ht="18.75" thickBot="1">
      <c r="A48" s="58" t="s">
        <v>68</v>
      </c>
      <c r="B48" s="58"/>
      <c r="C48" s="58"/>
      <c r="D48" s="58"/>
      <c r="E48" s="58"/>
      <c r="F48" s="58"/>
    </row>
    <row r="49" spans="1:6">
      <c r="A49" s="46" t="s">
        <v>0</v>
      </c>
      <c r="B49" s="48" t="s">
        <v>1</v>
      </c>
      <c r="C49" s="48" t="s">
        <v>2</v>
      </c>
      <c r="D49" s="48" t="s">
        <v>3</v>
      </c>
      <c r="E49" s="36"/>
      <c r="F49" s="54"/>
    </row>
    <row r="50" spans="1:6" ht="15.75" thickBot="1">
      <c r="A50" s="47"/>
      <c r="B50" s="42"/>
      <c r="C50" s="42"/>
      <c r="D50" s="42"/>
      <c r="E50" s="37"/>
      <c r="F50" s="55"/>
    </row>
    <row r="51" spans="1:6" ht="15.75" thickTop="1">
      <c r="A51" s="32">
        <v>1</v>
      </c>
      <c r="B51" s="3" t="s">
        <v>44</v>
      </c>
      <c r="C51" s="4">
        <v>2003</v>
      </c>
      <c r="D51" s="7" t="s">
        <v>19</v>
      </c>
      <c r="E51" s="7"/>
      <c r="F51" s="34"/>
    </row>
    <row r="52" spans="1:6">
      <c r="A52" s="32">
        <v>2</v>
      </c>
      <c r="B52" s="3" t="s">
        <v>57</v>
      </c>
      <c r="C52" s="4">
        <v>2003</v>
      </c>
      <c r="D52" s="7" t="s">
        <v>58</v>
      </c>
      <c r="E52" s="7"/>
      <c r="F52" s="34"/>
    </row>
    <row r="53" spans="1:6" ht="24">
      <c r="A53" s="16">
        <v>3</v>
      </c>
      <c r="B53" s="3" t="s">
        <v>70</v>
      </c>
      <c r="C53" s="4">
        <v>2003</v>
      </c>
      <c r="D53" s="28" t="s">
        <v>71</v>
      </c>
      <c r="E53" s="7"/>
      <c r="F53" s="34"/>
    </row>
    <row r="54" spans="1:6" ht="25.5">
      <c r="A54" s="32">
        <v>4</v>
      </c>
      <c r="B54" s="3" t="s">
        <v>32</v>
      </c>
      <c r="C54" s="4">
        <v>2003</v>
      </c>
      <c r="D54" s="7" t="s">
        <v>47</v>
      </c>
      <c r="E54" s="7"/>
      <c r="F54" s="34"/>
    </row>
    <row r="55" spans="1:6" ht="25.5">
      <c r="A55" s="32">
        <v>5</v>
      </c>
      <c r="B55" s="3" t="s">
        <v>46</v>
      </c>
      <c r="C55" s="4">
        <v>2003</v>
      </c>
      <c r="D55" s="7" t="s">
        <v>47</v>
      </c>
      <c r="E55" s="7"/>
      <c r="F55" s="34"/>
    </row>
    <row r="56" spans="1:6">
      <c r="A56" s="16">
        <v>6</v>
      </c>
      <c r="B56" s="3" t="s">
        <v>43</v>
      </c>
      <c r="C56" s="4">
        <v>2003</v>
      </c>
      <c r="D56" s="7" t="s">
        <v>19</v>
      </c>
      <c r="E56" s="4"/>
      <c r="F56" s="34"/>
    </row>
    <row r="57" spans="1:6" ht="25.5">
      <c r="A57" s="16">
        <v>7</v>
      </c>
      <c r="B57" s="3" t="s">
        <v>48</v>
      </c>
      <c r="C57" s="4">
        <v>2003</v>
      </c>
      <c r="D57" s="7" t="s">
        <v>47</v>
      </c>
      <c r="E57" s="7"/>
      <c r="F57" s="34"/>
    </row>
    <row r="58" spans="1:6">
      <c r="A58" s="16">
        <v>8</v>
      </c>
      <c r="B58" s="3" t="s">
        <v>59</v>
      </c>
      <c r="C58" s="4">
        <v>2004</v>
      </c>
      <c r="D58" s="7" t="s">
        <v>58</v>
      </c>
      <c r="E58" s="7"/>
      <c r="F58" s="34"/>
    </row>
    <row r="59" spans="1:6">
      <c r="A59" s="16">
        <v>9</v>
      </c>
      <c r="B59" s="3" t="s">
        <v>60</v>
      </c>
      <c r="C59" s="4">
        <v>2004</v>
      </c>
      <c r="D59" s="7" t="s">
        <v>58</v>
      </c>
      <c r="E59" s="7"/>
      <c r="F59" s="34"/>
    </row>
    <row r="60" spans="1:6" ht="25.5">
      <c r="A60" s="16">
        <v>10</v>
      </c>
      <c r="B60" s="3" t="s">
        <v>34</v>
      </c>
      <c r="C60" s="4">
        <v>2004</v>
      </c>
      <c r="D60" s="7" t="s">
        <v>47</v>
      </c>
      <c r="E60" s="4"/>
      <c r="F60" s="34"/>
    </row>
    <row r="61" spans="1:6" ht="24">
      <c r="A61" s="16">
        <v>11</v>
      </c>
      <c r="B61" s="3" t="s">
        <v>72</v>
      </c>
      <c r="C61" s="4">
        <v>2004</v>
      </c>
      <c r="D61" s="28" t="s">
        <v>71</v>
      </c>
      <c r="E61" s="7"/>
      <c r="F61" s="34"/>
    </row>
    <row r="62" spans="1:6">
      <c r="A62" s="16">
        <v>12</v>
      </c>
      <c r="B62" s="3" t="s">
        <v>45</v>
      </c>
      <c r="C62" s="4">
        <v>2006</v>
      </c>
      <c r="D62" s="7" t="s">
        <v>19</v>
      </c>
      <c r="E62" s="7"/>
      <c r="F62" s="34"/>
    </row>
    <row r="63" spans="1:6">
      <c r="A63" s="16">
        <v>13</v>
      </c>
      <c r="B63" s="3" t="s">
        <v>95</v>
      </c>
      <c r="C63" s="4">
        <v>2005</v>
      </c>
      <c r="D63" s="7" t="s">
        <v>58</v>
      </c>
      <c r="E63" s="7"/>
      <c r="F63" s="34"/>
    </row>
    <row r="64" spans="1:6">
      <c r="A64" s="16">
        <v>14</v>
      </c>
      <c r="B64" s="3" t="s">
        <v>94</v>
      </c>
      <c r="C64" s="4">
        <v>2005</v>
      </c>
      <c r="D64" s="7" t="s">
        <v>58</v>
      </c>
      <c r="E64" s="7"/>
      <c r="F64" s="34"/>
    </row>
    <row r="65" spans="1:7">
      <c r="A65" s="16">
        <v>15</v>
      </c>
      <c r="B65" s="3" t="s">
        <v>69</v>
      </c>
      <c r="C65" s="4">
        <v>2006</v>
      </c>
      <c r="D65" s="7" t="s">
        <v>58</v>
      </c>
      <c r="E65" s="7"/>
      <c r="F65" s="34"/>
    </row>
    <row r="66" spans="1:7" ht="15.75" thickBot="1">
      <c r="A66" s="16">
        <v>16</v>
      </c>
      <c r="B66" s="3" t="s">
        <v>91</v>
      </c>
      <c r="C66" s="4">
        <v>2006</v>
      </c>
      <c r="D66" s="7" t="s">
        <v>19</v>
      </c>
      <c r="E66" s="7"/>
      <c r="F66" s="34"/>
    </row>
    <row r="67" spans="1:7" ht="21.75" thickBot="1">
      <c r="A67" s="52" t="s">
        <v>65</v>
      </c>
      <c r="B67" s="53"/>
      <c r="C67" s="53"/>
      <c r="D67" s="53"/>
      <c r="E67" s="53"/>
      <c r="F67" s="53"/>
      <c r="G67" s="22"/>
    </row>
    <row r="68" spans="1:7">
      <c r="A68" s="46" t="s">
        <v>0</v>
      </c>
      <c r="B68" s="48" t="s">
        <v>1</v>
      </c>
      <c r="C68" s="48" t="s">
        <v>2</v>
      </c>
      <c r="D68" s="48" t="s">
        <v>3</v>
      </c>
      <c r="E68" s="36"/>
      <c r="F68" s="54"/>
    </row>
    <row r="69" spans="1:7" ht="15.75" thickBot="1">
      <c r="A69" s="47"/>
      <c r="B69" s="42"/>
      <c r="C69" s="42"/>
      <c r="D69" s="42"/>
      <c r="E69" s="37"/>
      <c r="F69" s="55"/>
    </row>
    <row r="70" spans="1:7" ht="15.75" thickTop="1">
      <c r="A70" s="16">
        <v>1</v>
      </c>
      <c r="B70" s="3" t="s">
        <v>54</v>
      </c>
      <c r="C70" s="4">
        <v>1998</v>
      </c>
      <c r="D70" s="7" t="s">
        <v>58</v>
      </c>
      <c r="E70" s="7"/>
      <c r="F70" s="34"/>
    </row>
    <row r="71" spans="1:7">
      <c r="A71" s="16">
        <v>2</v>
      </c>
      <c r="B71" s="3" t="s">
        <v>30</v>
      </c>
      <c r="C71" s="4">
        <v>1999</v>
      </c>
      <c r="D71" s="7" t="s">
        <v>19</v>
      </c>
      <c r="E71" s="7"/>
      <c r="F71" s="34"/>
    </row>
    <row r="72" spans="1:7" ht="25.5">
      <c r="A72" s="16">
        <v>3</v>
      </c>
      <c r="B72" s="3" t="s">
        <v>64</v>
      </c>
      <c r="C72" s="4">
        <v>1999</v>
      </c>
      <c r="D72" s="7" t="s">
        <v>47</v>
      </c>
      <c r="E72" s="7"/>
      <c r="F72" s="34"/>
    </row>
    <row r="73" spans="1:7" ht="15.75" thickBot="1">
      <c r="A73" s="17">
        <v>4</v>
      </c>
      <c r="B73" s="8" t="s">
        <v>61</v>
      </c>
      <c r="C73" s="9">
        <v>1998</v>
      </c>
      <c r="D73" s="10" t="s">
        <v>58</v>
      </c>
      <c r="E73" s="10"/>
      <c r="F73" s="35"/>
    </row>
    <row r="74" spans="1:7" ht="21.75" thickBot="1">
      <c r="A74" s="59" t="s">
        <v>63</v>
      </c>
      <c r="B74" s="60"/>
      <c r="C74" s="60"/>
      <c r="D74" s="60"/>
      <c r="E74" s="60"/>
      <c r="F74" s="60"/>
    </row>
    <row r="75" spans="1:7">
      <c r="A75" s="46" t="s">
        <v>0</v>
      </c>
      <c r="B75" s="48" t="s">
        <v>1</v>
      </c>
      <c r="C75" s="48" t="s">
        <v>2</v>
      </c>
      <c r="D75" s="48" t="s">
        <v>3</v>
      </c>
      <c r="E75" s="36"/>
      <c r="F75" s="54"/>
    </row>
    <row r="76" spans="1:7" ht="15.75" thickBot="1">
      <c r="A76" s="47"/>
      <c r="B76" s="42"/>
      <c r="C76" s="42"/>
      <c r="D76" s="42"/>
      <c r="E76" s="37"/>
      <c r="F76" s="55"/>
    </row>
    <row r="77" spans="1:7" ht="15.75" thickTop="1">
      <c r="A77" s="16">
        <v>1</v>
      </c>
      <c r="B77" s="3" t="s">
        <v>29</v>
      </c>
      <c r="C77" s="4">
        <v>2001</v>
      </c>
      <c r="D77" s="7" t="s">
        <v>58</v>
      </c>
      <c r="E77" s="7"/>
      <c r="F77" s="34"/>
    </row>
    <row r="78" spans="1:7">
      <c r="A78" s="16">
        <v>2</v>
      </c>
      <c r="B78" s="3" t="s">
        <v>31</v>
      </c>
      <c r="C78" s="4">
        <v>2001</v>
      </c>
      <c r="D78" s="7" t="s">
        <v>58</v>
      </c>
      <c r="E78" s="7"/>
      <c r="F78" s="34"/>
    </row>
    <row r="79" spans="1:7">
      <c r="A79" s="16">
        <v>3</v>
      </c>
      <c r="B79" s="3" t="s">
        <v>92</v>
      </c>
      <c r="C79" s="4">
        <v>2004</v>
      </c>
      <c r="D79" s="7" t="s">
        <v>58</v>
      </c>
      <c r="E79" s="7"/>
      <c r="F79" s="34"/>
    </row>
    <row r="80" spans="1:7" ht="15.75" thickBot="1">
      <c r="A80" s="17">
        <v>4</v>
      </c>
      <c r="B80" s="8" t="s">
        <v>93</v>
      </c>
      <c r="C80" s="9">
        <v>2003</v>
      </c>
      <c r="D80" s="10" t="s">
        <v>58</v>
      </c>
      <c r="E80" s="10"/>
      <c r="F80" s="35"/>
    </row>
  </sheetData>
  <mergeCells count="39">
    <mergeCell ref="A74:F74"/>
    <mergeCell ref="A75:A76"/>
    <mergeCell ref="B75:B76"/>
    <mergeCell ref="C75:C76"/>
    <mergeCell ref="D75:D76"/>
    <mergeCell ref="E75:E76"/>
    <mergeCell ref="F75:F76"/>
    <mergeCell ref="A67:F67"/>
    <mergeCell ref="A68:A69"/>
    <mergeCell ref="B68:B69"/>
    <mergeCell ref="C68:C69"/>
    <mergeCell ref="D68:D69"/>
    <mergeCell ref="E68:E69"/>
    <mergeCell ref="F68:F69"/>
    <mergeCell ref="A48:F48"/>
    <mergeCell ref="A49:A50"/>
    <mergeCell ref="B49:B50"/>
    <mergeCell ref="C49:C50"/>
    <mergeCell ref="D49:D50"/>
    <mergeCell ref="E49:E50"/>
    <mergeCell ref="F49:F50"/>
    <mergeCell ref="F5:F6"/>
    <mergeCell ref="A19:F19"/>
    <mergeCell ref="A20:A21"/>
    <mergeCell ref="B20:B21"/>
    <mergeCell ref="C20:C21"/>
    <mergeCell ref="D20:D21"/>
    <mergeCell ref="E20:E21"/>
    <mergeCell ref="F20:F21"/>
    <mergeCell ref="A5:A6"/>
    <mergeCell ref="B5:B6"/>
    <mergeCell ref="C5:C6"/>
    <mergeCell ref="D5:D6"/>
    <mergeCell ref="E5:E6"/>
    <mergeCell ref="A1:F1"/>
    <mergeCell ref="A2:D2"/>
    <mergeCell ref="E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2012-12-26T12:00:49Z</dcterms:created>
  <dcterms:modified xsi:type="dcterms:W3CDTF">2014-03-16T10:27:35Z</dcterms:modified>
</cp:coreProperties>
</file>